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36" activeTab="1"/>
  </bookViews>
  <sheets>
    <sheet name="Лист1" sheetId="1" r:id="rId1"/>
    <sheet name="Оповещатели" sheetId="2" r:id="rId2"/>
    <sheet name="Лист3" sheetId="3" r:id="rId3"/>
  </sheets>
  <definedNames>
    <definedName name="АСР">Оповещатели!$C$3:$E$3</definedName>
    <definedName name="Входная_мощность">Оповещатели!$C$3:$E$41</definedName>
    <definedName name="оповещатель">Оповещатели!$B$3:$B$41</definedName>
  </definedNames>
  <calcPr calcId="145621" refMode="R1C1"/>
  <extLst>
    <ext uri="GoogleSheetsCustomDataVersion1">
      <go:sheetsCustomData xmlns:go="http://customooxmlschemas.google.com/" r:id="rId7" roundtripDataSignature="AMtx7mi3mw81W+moulIFnVOGlhsplnJGHA=="/>
    </ext>
  </extLst>
</workbook>
</file>

<file path=xl/calcChain.xml><?xml version="1.0" encoding="utf-8"?>
<calcChain xmlns="http://schemas.openxmlformats.org/spreadsheetml/2006/main">
  <c r="I38" i="1" l="1"/>
  <c r="I29" i="1"/>
  <c r="I31" i="1" s="1"/>
  <c r="I25" i="1"/>
  <c r="T7" i="1" s="1"/>
  <c r="N7" i="1"/>
  <c r="L7" i="1"/>
  <c r="P7" i="1" l="1"/>
  <c r="I43" i="1"/>
  <c r="R7" i="1"/>
  <c r="I39" i="1"/>
  <c r="B45" i="1" l="1"/>
  <c r="V7" i="1"/>
  <c r="B44" i="1"/>
</calcChain>
</file>

<file path=xl/comments1.xml><?xml version="1.0" encoding="utf-8"?>
<comments xmlns="http://schemas.openxmlformats.org/spreadsheetml/2006/main">
  <authors>
    <author/>
  </authors>
  <commentList>
    <comment ref="I25" authorId="0">
      <text>
        <r>
          <rPr>
            <sz val="11"/>
            <color rgb="FF000000"/>
            <rFont val="Calibri"/>
            <scheme val="minor"/>
          </rPr>
          <t>======
ID#AAAActhFt2g
     (2022-07-15 17:17:20)
Nш+15дБ</t>
        </r>
      </text>
    </comment>
    <comment ref="I29" authorId="0">
      <text>
        <r>
          <rPr>
            <sz val="11"/>
            <color rgb="FF000000"/>
            <rFont val="Calibri"/>
            <scheme val="minor"/>
          </rPr>
          <t>======
ID#AAAActhFt3A
     (2022-07-15 17:17:20)
Уровень звукового давления на расстоянии 1м при подаваемой мощности 1 Вт, паспортная величина</t>
        </r>
      </text>
    </comment>
    <comment ref="I30" authorId="0">
      <text>
        <r>
          <rPr>
            <sz val="11"/>
            <color rgb="FF000000"/>
            <rFont val="Calibri"/>
            <scheme val="minor"/>
          </rPr>
          <t>======
ID#AAAActhFt24
     (2022-07-15 17:17:20)
паспортная величина</t>
        </r>
      </text>
    </comment>
    <comment ref="I31" authorId="0">
      <text>
        <r>
          <rPr>
            <sz val="11"/>
            <color rgb="FF000000"/>
            <rFont val="Calibri"/>
            <scheme val="minor"/>
          </rPr>
          <t>======
ID#AAAActhFt2o
     (2022-07-15 17:17:20)
N0+10Lg(Pэ)</t>
        </r>
      </text>
    </comment>
    <comment ref="J32" authorId="0">
      <text>
        <r>
          <rPr>
            <sz val="11"/>
            <color rgb="FF000000"/>
            <rFont val="Calibri"/>
            <scheme val="minor"/>
          </rPr>
          <t>======
ID#AAAActhFt3E
     (2022-07-15 17:17:20)
ВАЖНО! В системах оповещения на базе приборов МЕТА 17820, МЕТА 17821 и МЕТА 19830 для контроля линии на КЗ, обрыв и отключение каждого акустического блока, необхоимо использовать оповещатели и рупорные громкоговорители исполнения 3 (исп.3)</t>
        </r>
      </text>
    </comment>
    <comment ref="I37" authorId="0">
      <text>
        <r>
          <rPr>
            <sz val="11"/>
            <color rgb="FF000000"/>
            <rFont val="Calibri"/>
            <scheme val="minor"/>
          </rPr>
          <t>======
ID#AAAActhFt2w
     (2022-07-15 17:17:20)
«расчётная точка» - точка в которой необходимо знать уровень звукового давления, производимого оповещателем.</t>
        </r>
      </text>
    </comment>
    <comment ref="I38" authorId="0">
      <text>
        <r>
          <rPr>
            <sz val="11"/>
            <color rgb="FF000000"/>
            <rFont val="Calibri"/>
            <scheme val="minor"/>
          </rPr>
          <t>======
ID#AAAActhFt2s
     (2022-07-15 17:17:20)
20+Lg(L)</t>
        </r>
      </text>
    </comment>
    <comment ref="A39" authorId="0">
      <text>
        <r>
          <rPr>
            <sz val="11"/>
            <color rgb="FF000000"/>
            <rFont val="Calibri"/>
            <scheme val="minor"/>
          </rPr>
          <t>======
ID#AAAActhFt28
     (2022-07-15 17:17:20)
На этом расстоянии обеспечивается выполнение условия "не менее чем на 15 дБА выше допустимого уровня звука постоянного шума в защищаемом помещении" (СП3.13130.2009 п.4.2)</t>
        </r>
      </text>
    </comment>
    <comment ref="I39" authorId="0">
      <text>
        <r>
          <rPr>
            <sz val="11"/>
            <color rgb="FF000000"/>
            <rFont val="Calibri"/>
            <scheme val="minor"/>
          </rPr>
          <t>======
ID#AAAActhFt20
     (2022-07-15 17:17:20)
Lмакс=10^(Nзв-Nсум)/20</t>
        </r>
      </text>
    </comment>
    <comment ref="I43" authorId="0">
      <text>
        <r>
          <rPr>
            <sz val="11"/>
            <color rgb="FF000000"/>
            <rFont val="Calibri"/>
            <scheme val="minor"/>
          </rPr>
          <t>======
ID#AAAActhFt2k
     (2022-07-15 17:17:20)
Nзв р=Nзв-R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n3pf3/VmLEkaEeLLeSd505U2dCw=="/>
    </ext>
  </extLst>
</comments>
</file>

<file path=xl/sharedStrings.xml><?xml version="1.0" encoding="utf-8"?>
<sst xmlns="http://schemas.openxmlformats.org/spreadsheetml/2006/main" count="203" uniqueCount="127">
  <si>
    <t>Результаты расчета представлены в следующей таблице</t>
  </si>
  <si>
    <t>Пример расчета уровня звукового давления.</t>
  </si>
  <si>
    <t>Наименование</t>
  </si>
  <si>
    <t>Электрическа мощность Pэ, Вт</t>
  </si>
  <si>
    <t>Чувствительность N0, дБ</t>
  </si>
  <si>
    <t>Максимальная чувствительность Nзв, Вт</t>
  </si>
  <si>
    <t>Необходимый уровень звукового давления Nсум, дБ</t>
  </si>
  <si>
    <t>Расчетный уровень звукового давления Nзв р, дБ</t>
  </si>
  <si>
    <t>Исходные данные (задаются пользователем)</t>
  </si>
  <si>
    <t>Промежуточные вычисления</t>
  </si>
  <si>
    <t>Результат вычислений, удовлетворяет требованиям</t>
  </si>
  <si>
    <t>Результат вычислений, не удовлетворяет требованиям</t>
  </si>
  <si>
    <t>Шаг 1. Определение уровня звука постоянного шума</t>
  </si>
  <si>
    <t xml:space="preserve">Для расчета необходимого уровня звукового давления создаваемого системой оповещения принимаем, в соответствии с ГОСТ 12.1.036-81 «Шум. Допустимые уровни в жилых и общественных зданиях», СН 2.2.4/2.1.8.562-96 «Шум на рабочих местах, в помещениях жилых, общественных зданий и на территории жилой застройки» и СП 51.13330.2011 "Защита от шума" </t>
  </si>
  <si>
    <t>Nш</t>
  </si>
  <si>
    <t>Уровень звука постоянного шума</t>
  </si>
  <si>
    <t>дБ</t>
  </si>
  <si>
    <t>Шаг 2. Определение необходимого уровня звукового давления</t>
  </si>
  <si>
    <t>На основании п. 4.2. СП 3.13130.2009 необходимо обеспечить уровень звукового давления не менее чем на 15дБ выше допустимого уровня звука постоянного шума в защищаемом помещении.</t>
  </si>
  <si>
    <t>Nсум</t>
  </si>
  <si>
    <r>
      <rPr>
        <sz val="12"/>
        <color theme="1"/>
        <rFont val="Isocpeur"/>
      </rPr>
      <t xml:space="preserve">Необходимый уровень звукового давления </t>
    </r>
    <r>
      <rPr>
        <sz val="9"/>
        <color theme="1"/>
        <rFont val="ISOCPEUR"/>
      </rPr>
      <t>(уровень постоянного шума +15дБ)</t>
    </r>
  </si>
  <si>
    <t>Шаг 3. Определение уровня звукового давления создаваемого оповещателем  при подведении определенной мощности</t>
  </si>
  <si>
    <t>N0</t>
  </si>
  <si>
    <t>Чувствительность громкоговорителя</t>
  </si>
  <si>
    <t>Pэ</t>
  </si>
  <si>
    <t>Электрическая мощность применяемого оповещателя</t>
  </si>
  <si>
    <t>Вт</t>
  </si>
  <si>
    <t>Nзв</t>
  </si>
  <si>
    <t>Уровень звукового давления создаваемого оповещателем</t>
  </si>
  <si>
    <t>Для оповещения защищаемого помещения выбираем оповещатель</t>
  </si>
  <si>
    <t>исп.3</t>
  </si>
  <si>
    <t>Шаг 4. Расчет величины ослабления звукового давления в удаленной расчетной точке на заданном расстоянии</t>
  </si>
  <si>
    <t>L</t>
  </si>
  <si>
    <t>Расстояние от оповещателя до расчетной точки</t>
  </si>
  <si>
    <t>м</t>
  </si>
  <si>
    <t>R</t>
  </si>
  <si>
    <t>Ослабление уровня звукового давления на данном расстоянии</t>
  </si>
  <si>
    <t>Lмакс</t>
  </si>
  <si>
    <t>Предельное расстояние от оповещателя</t>
  </si>
  <si>
    <t>Шаг 5. Расчет уровня звукового давления в удаленной точке</t>
  </si>
  <si>
    <t>Nзв р</t>
  </si>
  <si>
    <t>Значение уровня звукового давления на данном расстоянии</t>
  </si>
  <si>
    <t>Типы оповещателей</t>
  </si>
  <si>
    <t>Г-12-М</t>
  </si>
  <si>
    <t>Г-12-Д</t>
  </si>
  <si>
    <t>Г-24</t>
  </si>
  <si>
    <t>Г-24-Д</t>
  </si>
  <si>
    <t>Ф-12</t>
  </si>
  <si>
    <t>Ф-220</t>
  </si>
  <si>
    <t>Г-12-К</t>
  </si>
  <si>
    <t>Г-12-К исп. 2</t>
  </si>
  <si>
    <t>Г-12-К исп. 3</t>
  </si>
  <si>
    <t>Г-12-КП</t>
  </si>
  <si>
    <t>Г-24-КП</t>
  </si>
  <si>
    <t>Г-12-КПР</t>
  </si>
  <si>
    <t>Г-24-КПР</t>
  </si>
  <si>
    <t>Г-12-КПС</t>
  </si>
  <si>
    <t>Г-24-КПС</t>
  </si>
  <si>
    <t>О-12</t>
  </si>
  <si>
    <t>О-12 исп. 2</t>
  </si>
  <si>
    <t>О-220</t>
  </si>
  <si>
    <t>С-УП</t>
  </si>
  <si>
    <t>3</t>
  </si>
  <si>
    <t>С-У</t>
  </si>
  <si>
    <t>С-У исп. 2</t>
  </si>
  <si>
    <t>С-М МИНИ</t>
  </si>
  <si>
    <t>С-М</t>
  </si>
  <si>
    <t>С-М исп. 2</t>
  </si>
  <si>
    <t>С-МД</t>
  </si>
  <si>
    <t>С-У МИНИ</t>
  </si>
  <si>
    <t>С-УБ</t>
  </si>
  <si>
    <t>С-Р-ЗО</t>
  </si>
  <si>
    <t>С-3 МИНИ (4 Ом)</t>
  </si>
  <si>
    <t>С-3 МИНИ (8 Ом)</t>
  </si>
  <si>
    <t>С-3 (4 Ом)</t>
  </si>
  <si>
    <t>С-3 (8Ом)</t>
  </si>
  <si>
    <t>С-3Л (4 Ом)</t>
  </si>
  <si>
    <t>С-3Л (8 Ом)</t>
  </si>
  <si>
    <t>С-5 (4 Ом)</t>
  </si>
  <si>
    <t>5</t>
  </si>
  <si>
    <t>С-5 (8Ом)</t>
  </si>
  <si>
    <t>С-5Л (4 Ом)</t>
  </si>
  <si>
    <t>С-5Л (8 Ом)</t>
  </si>
  <si>
    <t>С-10 (4 Ом)</t>
  </si>
  <si>
    <t>10</t>
  </si>
  <si>
    <t>С-10 (8Ом)</t>
  </si>
  <si>
    <t>С-10Л (4Ом)</t>
  </si>
  <si>
    <t>С-10Л (8Ом)</t>
  </si>
  <si>
    <t>С-3Л МИНИ (4 Ом)</t>
  </si>
  <si>
    <t>С-3Л МИНИ (8 Ом)</t>
  </si>
  <si>
    <t>С-Т-100В 1/3 Вт речевой оповещатель</t>
  </si>
  <si>
    <t>1/3</t>
  </si>
  <si>
    <t>С-Т-100В 1/3 Вт исп. 2 речевой оповещатель</t>
  </si>
  <si>
    <t>С-ТЛ-100В 1/3 Вт речевой оповещатель</t>
  </si>
  <si>
    <t>3/5</t>
  </si>
  <si>
    <t>С-ТЛ-100В 1/3 Вт исп. 2 речевой оповещатель</t>
  </si>
  <si>
    <t>С-Т-100В 3/5 Вт речевой оповещатель</t>
  </si>
  <si>
    <t>С-Т-100В 3/5 Вт исп.2 речевой оповещатель</t>
  </si>
  <si>
    <t>С-ТЛ-100В 3/5 Вт речевой оповещатель</t>
  </si>
  <si>
    <t>С-ТЛ-100В 3/5 Вт исп.2 речевой оповещатель</t>
  </si>
  <si>
    <t>С-Т-100В 1/3 МИНИ Вт речевой оповещатель</t>
  </si>
  <si>
    <t>С-Т-100В 1/3 МИНИ Вт исп.2 речевой оповещатель</t>
  </si>
  <si>
    <t>С-ТЛ-100В 1/3 МИНИ Вт речевой оповещатель</t>
  </si>
  <si>
    <t>С-ТЛ-100В 1/3 МИНИ Вт исп. 2 речевой оповещатель</t>
  </si>
  <si>
    <t>С-Т-100 7,5/10  Вт речевой оповещатель</t>
  </si>
  <si>
    <t>7,5/10</t>
  </si>
  <si>
    <t>С-Т-100 7,5/10  Вт исп. 2 речевой оповещатель</t>
  </si>
  <si>
    <t>С-ТЛ-100 7,5/10 Вт исп. 2 речевой оповещатель</t>
  </si>
  <si>
    <t>С-ТЛ-100 7,5/10  Вт речевой оповещатель</t>
  </si>
  <si>
    <t>С-3 исп.2 (4 Ом)</t>
  </si>
  <si>
    <t>С-3 исп.2 (8 Ом)</t>
  </si>
  <si>
    <t>С-3Л исп.2 (4 Ом)</t>
  </si>
  <si>
    <t>С-3Л исп.2 (8 Ом)</t>
  </si>
  <si>
    <t>С-5 исп.2 (4 Ом)</t>
  </si>
  <si>
    <t>С-5 исп.2 (8 Ом)</t>
  </si>
  <si>
    <t>С-5Л исп.2 (4 Ом)</t>
  </si>
  <si>
    <t>С-5Л исп.2 (8 Ом)</t>
  </si>
  <si>
    <t>С-3 исп.2 МИНИ (4 Ом)</t>
  </si>
  <si>
    <t>С-3 исп.2 МИНИ (8 Ом)</t>
  </si>
  <si>
    <t>С-3Л исп.2 МИНИ (4 Ом)</t>
  </si>
  <si>
    <t>С-3Л исп.2 МИНИ (8 Ом)</t>
  </si>
  <si>
    <t>С-10 исп.2 (4Ом)</t>
  </si>
  <si>
    <t>С-10 исп.2 (8Ом)</t>
  </si>
  <si>
    <t>С-10Л исп.2 (4Ом)</t>
  </si>
  <si>
    <t>С-10Л исп.2 (8Ом)</t>
  </si>
  <si>
    <t>Чувствительность/ Давление на раст.1м, не менее, дБ</t>
  </si>
  <si>
    <t>Входная/выходная мощность,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</si>
</sst>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scheme val="minor"/>
    </font>
    <font>
      <sz val="11"/>
      <color rgb="FF000000"/>
      <name val="Calibri"/>
    </font>
    <font>
      <b/>
      <i/>
      <sz val="12"/>
      <color rgb="FF000000"/>
      <name val="Isocpeur"/>
    </font>
    <font>
      <sz val="12"/>
      <color rgb="FF000000"/>
      <name val="Isocpeur"/>
    </font>
    <font>
      <sz val="11"/>
      <name val="Calibri"/>
    </font>
    <font>
      <sz val="10"/>
      <color theme="1"/>
      <name val="Arimo"/>
    </font>
    <font>
      <sz val="12"/>
      <color theme="1"/>
      <name val="Isocpeur"/>
    </font>
    <font>
      <b/>
      <sz val="10"/>
      <color rgb="FFFFFFFF"/>
      <name val="Arimo"/>
    </font>
    <font>
      <b/>
      <sz val="10"/>
      <color theme="1"/>
      <name val="Arimo"/>
    </font>
    <font>
      <sz val="11"/>
      <color rgb="FF000000"/>
      <name val="Consolas"/>
    </font>
    <font>
      <sz val="11"/>
      <color theme="1"/>
      <name val="Calibri"/>
      <scheme val="minor"/>
    </font>
    <font>
      <sz val="11"/>
      <color theme="1"/>
      <name val="Calibri"/>
    </font>
    <font>
      <sz val="9"/>
      <color theme="1"/>
      <name val="ISOCPEUR"/>
    </font>
    <font>
      <b/>
      <sz val="11"/>
      <color rgb="FF000000"/>
      <name val="Isocpeur"/>
    </font>
    <font>
      <b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5" xfId="0" applyFont="1" applyBorder="1" applyAlignment="1"/>
    <xf numFmtId="0" fontId="6" fillId="0" borderId="1" xfId="0" applyFont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2" fontId="8" fillId="4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6" borderId="11" xfId="0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6" borderId="11" xfId="0" applyFill="1" applyBorder="1"/>
    <xf numFmtId="0" fontId="0" fillId="6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7" borderId="11" xfId="0" applyFill="1" applyBorder="1"/>
    <xf numFmtId="49" fontId="0" fillId="7" borderId="11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49" fontId="0" fillId="7" borderId="11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/>
    </xf>
    <xf numFmtId="49" fontId="0" fillId="9" borderId="11" xfId="0" applyNumberForma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1" xfId="0" applyFill="1" applyBorder="1"/>
    <xf numFmtId="0" fontId="0" fillId="9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wrapText="1"/>
    </xf>
    <xf numFmtId="0" fontId="0" fillId="9" borderId="11" xfId="0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10" borderId="0" xfId="0" applyFont="1" applyFill="1" applyBorder="1" applyAlignment="1"/>
    <xf numFmtId="0" fontId="0" fillId="10" borderId="0" xfId="0" applyFill="1" applyBorder="1"/>
    <xf numFmtId="49" fontId="0" fillId="10" borderId="0" xfId="0" applyNumberFormat="1" applyFill="1" applyBorder="1"/>
    <xf numFmtId="0" fontId="0" fillId="10" borderId="14" xfId="0" applyFont="1" applyFill="1" applyBorder="1" applyAlignment="1"/>
    <xf numFmtId="0" fontId="0" fillId="9" borderId="12" xfId="0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0" fontId="0" fillId="9" borderId="12" xfId="0" applyFill="1" applyBorder="1"/>
    <xf numFmtId="0" fontId="0" fillId="10" borderId="0" xfId="0" applyFill="1" applyBorder="1" applyAlignment="1">
      <alignment horizont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wrapText="1"/>
    </xf>
    <xf numFmtId="0" fontId="0" fillId="1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readingOrder="1"/>
    </xf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 readingOrder="1"/>
    </xf>
    <xf numFmtId="0" fontId="4" fillId="0" borderId="3" xfId="0" applyFont="1" applyBorder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/>
    <xf numFmtId="0" fontId="1" fillId="0" borderId="0" xfId="0" applyFont="1" applyAlignment="1">
      <alignment horizontal="left" readingOrder="1"/>
    </xf>
    <xf numFmtId="0" fontId="11" fillId="0" borderId="8" xfId="0" applyFont="1" applyBorder="1" applyAlignment="1">
      <alignment horizontal="center" readingOrder="1"/>
    </xf>
    <xf numFmtId="0" fontId="4" fillId="0" borderId="9" xfId="0" applyFont="1" applyBorder="1"/>
    <xf numFmtId="0" fontId="1" fillId="0" borderId="10" xfId="0" applyFont="1" applyBorder="1" applyAlignment="1">
      <alignment horizontal="center" readingOrder="1"/>
    </xf>
    <xf numFmtId="0" fontId="4" fillId="0" borderId="1" xfId="0" applyFont="1" applyBorder="1"/>
    <xf numFmtId="0" fontId="4" fillId="0" borderId="5" xfId="0" applyFont="1" applyBorder="1"/>
    <xf numFmtId="2" fontId="3" fillId="0" borderId="2" xfId="0" applyNumberFormat="1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0" fillId="6" borderId="13" xfId="0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0" fontId="0" fillId="6" borderId="13" xfId="0" applyFill="1" applyBorder="1"/>
    <xf numFmtId="0" fontId="14" fillId="0" borderId="17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/>
    </xf>
    <xf numFmtId="0" fontId="14" fillId="0" borderId="18" xfId="0" applyFont="1" applyBorder="1" applyAlignment="1">
      <alignment vertical="top"/>
    </xf>
  </cellXfs>
  <cellStyles count="1">
    <cellStyle name="Обычный" xfId="0" builtinId="0"/>
  </cellStyles>
  <dxfs count="5"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133350</xdr:rowOff>
    </xdr:from>
    <xdr:ext cx="4695825" cy="38100"/>
    <xdr:grpSp>
      <xdr:nvGrpSpPr>
        <xdr:cNvPr id="2" name="Shape 2"/>
        <xdr:cNvGrpSpPr/>
      </xdr:nvGrpSpPr>
      <xdr:grpSpPr>
        <a:xfrm>
          <a:off x="548640" y="2503170"/>
          <a:ext cx="4695825" cy="38100"/>
          <a:chOff x="2998088" y="3780000"/>
          <a:chExt cx="4695825" cy="0"/>
        </a:xfrm>
      </xdr:grpSpPr>
      <xdr:cxnSp macro="">
        <xdr:nvCxnSpPr>
          <xdr:cNvPr id="3" name="Shape 3"/>
          <xdr:cNvCxnSpPr/>
        </xdr:nvCxnSpPr>
        <xdr:spPr>
          <a:xfrm>
            <a:off x="2998088" y="3780000"/>
            <a:ext cx="4695825" cy="0"/>
          </a:xfrm>
          <a:prstGeom prst="straightConnector1">
            <a:avLst/>
          </a:prstGeom>
          <a:noFill/>
          <a:ln w="38150" cap="flat" cmpd="sng">
            <a:solidFill>
              <a:srgbClr val="0070C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533400</xdr:colOff>
      <xdr:row>1</xdr:row>
      <xdr:rowOff>114300</xdr:rowOff>
    </xdr:from>
    <xdr:ext cx="4695825" cy="962025"/>
    <xdr:pic>
      <xdr:nvPicPr>
        <xdr:cNvPr id="4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0"/>
  <sheetViews>
    <sheetView showGridLines="0" topLeftCell="A4" workbookViewId="0">
      <selection activeCell="B19" sqref="B19:I19"/>
    </sheetView>
  </sheetViews>
  <sheetFormatPr defaultColWidth="14.44140625" defaultRowHeight="15" customHeight="1"/>
  <cols>
    <col min="1" max="8" width="8" customWidth="1"/>
    <col min="9" max="9" width="14.5546875" customWidth="1"/>
    <col min="10" max="10" width="5.33203125" customWidth="1"/>
    <col min="11" max="12" width="8" customWidth="1"/>
    <col min="13" max="13" width="10.5546875" customWidth="1"/>
    <col min="14" max="18" width="8" customWidth="1"/>
    <col min="19" max="19" width="13.6640625" customWidth="1"/>
    <col min="20" max="20" width="18.5546875" customWidth="1"/>
    <col min="21" max="21" width="8" customWidth="1"/>
    <col min="22" max="22" width="15.5546875" customWidth="1"/>
    <col min="23" max="23" width="12.5546875" customWidth="1"/>
    <col min="24" max="26" width="8" customWidth="1"/>
  </cols>
  <sheetData>
    <row r="1" spans="2:24" ht="14.25" customHeigh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4" ht="15" customHeight="1">
      <c r="B2" s="68"/>
      <c r="C2" s="64"/>
      <c r="D2" s="64"/>
      <c r="E2" s="64"/>
      <c r="F2" s="64"/>
      <c r="G2" s="64"/>
      <c r="H2" s="64"/>
      <c r="I2" s="64"/>
      <c r="J2" s="1"/>
      <c r="K2" s="1"/>
      <c r="L2" s="68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2:24" ht="15" customHeight="1">
      <c r="B3" s="2"/>
      <c r="C3" s="3"/>
      <c r="D3" s="3"/>
      <c r="E3" s="3"/>
      <c r="F3" s="3"/>
      <c r="G3" s="3"/>
      <c r="H3" s="3"/>
      <c r="I3" s="3"/>
      <c r="J3" s="1"/>
      <c r="K3" s="1"/>
      <c r="L3" s="2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</row>
    <row r="4" spans="2:24" ht="15" customHeight="1">
      <c r="B4" s="2"/>
      <c r="C4" s="3"/>
      <c r="D4" s="3"/>
      <c r="E4" s="3"/>
      <c r="F4" s="3"/>
      <c r="G4" s="3"/>
      <c r="H4" s="3"/>
      <c r="I4" s="3"/>
      <c r="J4" s="1"/>
      <c r="K4" s="1"/>
      <c r="L4" s="2"/>
      <c r="M4" s="3"/>
      <c r="N4" s="3"/>
      <c r="O4" s="3"/>
      <c r="P4" s="3"/>
      <c r="Q4" s="3"/>
      <c r="R4" s="3"/>
      <c r="S4" s="3"/>
      <c r="T4" s="1"/>
      <c r="U4" s="1"/>
      <c r="V4" s="1"/>
      <c r="W4" s="1"/>
      <c r="X4" s="1"/>
    </row>
    <row r="5" spans="2:24" ht="15" customHeight="1">
      <c r="B5" s="2"/>
      <c r="C5" s="3"/>
      <c r="D5" s="3"/>
      <c r="E5" s="3"/>
      <c r="F5" s="3"/>
      <c r="G5" s="3"/>
      <c r="H5" s="3"/>
      <c r="I5" s="3"/>
      <c r="J5" s="1"/>
      <c r="K5" s="1"/>
      <c r="L5" s="78" t="s">
        <v>0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2:24" ht="51.75" customHeight="1">
      <c r="B6" s="68" t="s">
        <v>1</v>
      </c>
      <c r="C6" s="64"/>
      <c r="D6" s="64"/>
      <c r="E6" s="64"/>
      <c r="F6" s="64"/>
      <c r="G6" s="64"/>
      <c r="H6" s="64"/>
      <c r="I6" s="64"/>
      <c r="J6" s="1"/>
      <c r="K6" s="1"/>
      <c r="L6" s="66" t="s">
        <v>2</v>
      </c>
      <c r="M6" s="67"/>
      <c r="N6" s="66" t="s">
        <v>3</v>
      </c>
      <c r="O6" s="67"/>
      <c r="P6" s="66" t="s">
        <v>4</v>
      </c>
      <c r="Q6" s="67"/>
      <c r="R6" s="66" t="s">
        <v>5</v>
      </c>
      <c r="S6" s="67"/>
      <c r="T6" s="66" t="s">
        <v>6</v>
      </c>
      <c r="U6" s="67"/>
      <c r="V6" s="66" t="s">
        <v>7</v>
      </c>
      <c r="W6" s="67"/>
    </row>
    <row r="7" spans="2:24" ht="16.5" customHeight="1">
      <c r="B7" s="4"/>
      <c r="C7" s="5"/>
      <c r="D7" s="5"/>
      <c r="E7" s="5"/>
      <c r="F7" s="5"/>
      <c r="G7" s="5"/>
      <c r="H7" s="6"/>
      <c r="I7" s="7" t="s">
        <v>8</v>
      </c>
      <c r="J7" s="1"/>
      <c r="K7" s="1"/>
      <c r="L7" s="66" t="str">
        <f>I32</f>
        <v>С-5Л (4 Ом)</v>
      </c>
      <c r="M7" s="67"/>
      <c r="N7" s="66">
        <f>I30</f>
        <v>3</v>
      </c>
      <c r="O7" s="67"/>
      <c r="P7" s="66">
        <f>I29</f>
        <v>87</v>
      </c>
      <c r="Q7" s="67"/>
      <c r="R7" s="66">
        <f>I31</f>
        <v>91.77</v>
      </c>
      <c r="S7" s="67"/>
      <c r="T7" s="66">
        <f>I25</f>
        <v>65</v>
      </c>
      <c r="U7" s="67"/>
      <c r="V7" s="77">
        <f>I43</f>
        <v>74.87</v>
      </c>
      <c r="W7" s="67"/>
    </row>
    <row r="8" spans="2:24" ht="15" customHeight="1">
      <c r="B8" s="8"/>
      <c r="C8" s="5"/>
      <c r="D8" s="5"/>
      <c r="E8" s="5"/>
      <c r="F8" s="5"/>
      <c r="G8" s="5"/>
      <c r="H8" s="6"/>
      <c r="I8" s="7" t="s">
        <v>9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2:24" ht="15" customHeight="1">
      <c r="B9" s="9"/>
      <c r="C9" s="5"/>
      <c r="D9" s="5"/>
      <c r="E9" s="5"/>
      <c r="F9" s="5"/>
      <c r="G9" s="5"/>
      <c r="H9" s="6"/>
      <c r="I9" s="7" t="s">
        <v>10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2:24" ht="15" customHeight="1">
      <c r="B10" s="10"/>
      <c r="C10" s="5"/>
      <c r="D10" s="5"/>
      <c r="E10" s="5"/>
      <c r="F10" s="5"/>
      <c r="G10" s="5"/>
      <c r="H10" s="6"/>
      <c r="I10" s="7" t="s">
        <v>11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24" ht="15" customHeight="1">
      <c r="B11" s="11"/>
      <c r="C11" s="12"/>
      <c r="D11" s="12"/>
      <c r="E11" s="12"/>
      <c r="F11" s="12"/>
      <c r="G11" s="12"/>
      <c r="H11" s="12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24" ht="15" customHeight="1">
      <c r="B12" s="68" t="s">
        <v>12</v>
      </c>
      <c r="C12" s="64"/>
      <c r="D12" s="64"/>
      <c r="E12" s="64"/>
      <c r="F12" s="64"/>
      <c r="G12" s="64"/>
      <c r="H12" s="64"/>
      <c r="I12" s="64"/>
      <c r="J12" s="1"/>
      <c r="K12" s="1"/>
      <c r="L12" s="1"/>
      <c r="M12" s="1"/>
      <c r="N12" s="1"/>
    </row>
    <row r="13" spans="2:24" ht="15" customHeight="1">
      <c r="B13" s="63" t="s">
        <v>13</v>
      </c>
      <c r="C13" s="64"/>
      <c r="D13" s="64"/>
      <c r="E13" s="64"/>
      <c r="F13" s="64"/>
      <c r="G13" s="64"/>
      <c r="H13" s="64"/>
      <c r="I13" s="64"/>
      <c r="J13" s="1"/>
      <c r="K13" s="1"/>
      <c r="L13" s="1"/>
      <c r="M13" s="1"/>
      <c r="N13" s="1"/>
    </row>
    <row r="14" spans="2:24" ht="14.25" customHeight="1">
      <c r="B14" s="64"/>
      <c r="C14" s="64"/>
      <c r="D14" s="64"/>
      <c r="E14" s="64"/>
      <c r="F14" s="64"/>
      <c r="G14" s="64"/>
      <c r="H14" s="64"/>
      <c r="I14" s="64"/>
      <c r="J14" s="1"/>
      <c r="K14" s="1"/>
      <c r="L14" s="1"/>
      <c r="M14" s="1"/>
      <c r="N14" s="1"/>
    </row>
    <row r="15" spans="2:24" ht="14.25" customHeight="1">
      <c r="B15" s="64"/>
      <c r="C15" s="64"/>
      <c r="D15" s="64"/>
      <c r="E15" s="64"/>
      <c r="F15" s="64"/>
      <c r="G15" s="64"/>
      <c r="H15" s="64"/>
      <c r="I15" s="64"/>
      <c r="J15" s="1"/>
      <c r="K15" s="1"/>
      <c r="L15" s="1"/>
      <c r="M15" s="1"/>
      <c r="N15" s="1"/>
    </row>
    <row r="16" spans="2:24" ht="14.25" customHeight="1">
      <c r="B16" s="64"/>
      <c r="C16" s="64"/>
      <c r="D16" s="64"/>
      <c r="E16" s="64"/>
      <c r="F16" s="64"/>
      <c r="G16" s="64"/>
      <c r="H16" s="64"/>
      <c r="I16" s="64"/>
      <c r="J16" s="1"/>
      <c r="K16" s="1"/>
      <c r="L16" s="1"/>
      <c r="M16" s="1"/>
      <c r="N16" s="1"/>
    </row>
    <row r="17" spans="1:17" ht="42.75" customHeight="1">
      <c r="B17" s="64"/>
      <c r="C17" s="64"/>
      <c r="D17" s="64"/>
      <c r="E17" s="64"/>
      <c r="F17" s="64"/>
      <c r="G17" s="64"/>
      <c r="H17" s="64"/>
      <c r="I17" s="64"/>
      <c r="J17" s="1"/>
      <c r="K17" s="1"/>
      <c r="L17" s="1"/>
      <c r="M17" s="1"/>
      <c r="N17" s="1"/>
    </row>
    <row r="18" spans="1:17" ht="15" customHeight="1">
      <c r="A18" s="14" t="s">
        <v>14</v>
      </c>
      <c r="B18" s="15" t="s">
        <v>15</v>
      </c>
      <c r="C18" s="5"/>
      <c r="D18" s="5"/>
      <c r="E18" s="5"/>
      <c r="F18" s="5"/>
      <c r="G18" s="5"/>
      <c r="H18" s="5"/>
      <c r="I18" s="16">
        <v>50</v>
      </c>
      <c r="J18" s="14" t="s">
        <v>16</v>
      </c>
      <c r="K18" s="1"/>
      <c r="M18" s="1"/>
      <c r="N18" s="1"/>
    </row>
    <row r="19" spans="1:17" ht="15" customHeight="1">
      <c r="B19" s="69"/>
      <c r="C19" s="70"/>
      <c r="D19" s="70"/>
      <c r="E19" s="70"/>
      <c r="F19" s="70"/>
      <c r="G19" s="70"/>
      <c r="H19" s="70"/>
      <c r="I19" s="70"/>
      <c r="J19" s="14"/>
      <c r="K19" s="1"/>
      <c r="L19" s="1"/>
      <c r="M19" s="1"/>
      <c r="N19" s="1"/>
    </row>
    <row r="20" spans="1:17" ht="15" customHeight="1">
      <c r="B20" s="68" t="s">
        <v>17</v>
      </c>
      <c r="C20" s="64"/>
      <c r="D20" s="64"/>
      <c r="E20" s="64"/>
      <c r="F20" s="64"/>
      <c r="G20" s="64"/>
      <c r="H20" s="64"/>
      <c r="I20" s="64"/>
      <c r="J20" s="14"/>
      <c r="K20" s="1"/>
      <c r="L20" s="1"/>
      <c r="M20" s="1"/>
      <c r="N20" s="1"/>
    </row>
    <row r="21" spans="1:17" ht="16.5" customHeight="1">
      <c r="B21" s="63" t="s">
        <v>18</v>
      </c>
      <c r="C21" s="64"/>
      <c r="D21" s="64"/>
      <c r="E21" s="64"/>
      <c r="F21" s="64"/>
      <c r="G21" s="64"/>
      <c r="H21" s="64"/>
      <c r="I21" s="64"/>
      <c r="J21" s="14"/>
      <c r="K21" s="1"/>
      <c r="L21" s="1"/>
      <c r="M21" s="1"/>
      <c r="N21" s="1"/>
    </row>
    <row r="22" spans="1:17" ht="15" customHeight="1">
      <c r="B22" s="64"/>
      <c r="C22" s="64"/>
      <c r="D22" s="64"/>
      <c r="E22" s="64"/>
      <c r="F22" s="64"/>
      <c r="G22" s="64"/>
      <c r="H22" s="64"/>
      <c r="I22" s="64"/>
      <c r="J22" s="14"/>
      <c r="K22" s="1"/>
      <c r="L22" s="1"/>
      <c r="M22" s="1"/>
      <c r="N22" s="1"/>
    </row>
    <row r="23" spans="1:17" ht="15" customHeight="1">
      <c r="B23" s="64"/>
      <c r="C23" s="64"/>
      <c r="D23" s="64"/>
      <c r="E23" s="64"/>
      <c r="F23" s="64"/>
      <c r="G23" s="64"/>
      <c r="H23" s="64"/>
      <c r="I23" s="64"/>
      <c r="J23" s="14"/>
      <c r="K23" s="1"/>
      <c r="L23" s="1"/>
      <c r="M23" s="1"/>
      <c r="N23" s="1"/>
    </row>
    <row r="24" spans="1:17" ht="15" customHeight="1">
      <c r="B24" s="64"/>
      <c r="C24" s="64"/>
      <c r="D24" s="64"/>
      <c r="E24" s="64"/>
      <c r="F24" s="64"/>
      <c r="G24" s="64"/>
      <c r="H24" s="64"/>
      <c r="I24" s="64"/>
      <c r="J24" s="14"/>
      <c r="K24" s="1"/>
      <c r="L24" s="1"/>
      <c r="M24" s="1"/>
      <c r="N24" s="1"/>
    </row>
    <row r="25" spans="1:17" ht="15" customHeight="1">
      <c r="A25" s="14" t="s">
        <v>19</v>
      </c>
      <c r="B25" s="15" t="s">
        <v>20</v>
      </c>
      <c r="C25" s="5"/>
      <c r="D25" s="5"/>
      <c r="E25" s="5"/>
      <c r="F25" s="5"/>
      <c r="G25" s="5"/>
      <c r="H25" s="5"/>
      <c r="I25" s="17">
        <f>I18+15</f>
        <v>65</v>
      </c>
      <c r="J25" s="14" t="s">
        <v>16</v>
      </c>
      <c r="K25" s="1"/>
      <c r="L25" s="1"/>
      <c r="M25" s="1"/>
      <c r="N25" s="1"/>
      <c r="O25" s="1"/>
      <c r="P25" s="1"/>
      <c r="Q25" s="1"/>
    </row>
    <row r="26" spans="1:17" ht="15" customHeight="1">
      <c r="J26" s="14"/>
    </row>
    <row r="27" spans="1:17" ht="16.5" customHeight="1">
      <c r="B27" s="65" t="s">
        <v>21</v>
      </c>
      <c r="C27" s="64"/>
      <c r="D27" s="64"/>
      <c r="E27" s="64"/>
      <c r="F27" s="64"/>
      <c r="G27" s="64"/>
      <c r="H27" s="64"/>
      <c r="I27" s="64"/>
      <c r="J27" s="14"/>
    </row>
    <row r="28" spans="1:17" ht="15" customHeight="1">
      <c r="B28" s="64"/>
      <c r="C28" s="64"/>
      <c r="D28" s="64"/>
      <c r="E28" s="64"/>
      <c r="F28" s="64"/>
      <c r="G28" s="64"/>
      <c r="H28" s="64"/>
      <c r="I28" s="64"/>
      <c r="J28" s="14"/>
    </row>
    <row r="29" spans="1:17" ht="15" customHeight="1">
      <c r="A29" s="14" t="s">
        <v>22</v>
      </c>
      <c r="B29" s="15" t="s">
        <v>23</v>
      </c>
      <c r="C29" s="5"/>
      <c r="D29" s="5"/>
      <c r="E29" s="5"/>
      <c r="F29" s="5"/>
      <c r="G29" s="5"/>
      <c r="H29" s="5"/>
      <c r="I29" s="17">
        <f>VLOOKUP(I32,Оповещатели!B3:F41,5,FALSE)</f>
        <v>87</v>
      </c>
      <c r="J29" s="14" t="s">
        <v>16</v>
      </c>
      <c r="K29" s="18"/>
    </row>
    <row r="30" spans="1:17" ht="15" customHeight="1">
      <c r="A30" s="14" t="s">
        <v>24</v>
      </c>
      <c r="B30" s="15" t="s">
        <v>25</v>
      </c>
      <c r="C30" s="5"/>
      <c r="D30" s="5"/>
      <c r="E30" s="5"/>
      <c r="F30" s="5"/>
      <c r="G30" s="5"/>
      <c r="H30" s="5"/>
      <c r="I30" s="16">
        <v>3</v>
      </c>
      <c r="J30" s="14" t="s">
        <v>26</v>
      </c>
      <c r="K30" s="19"/>
    </row>
    <row r="31" spans="1:17" ht="15" customHeight="1">
      <c r="A31" s="14" t="s">
        <v>27</v>
      </c>
      <c r="B31" s="15" t="s">
        <v>28</v>
      </c>
      <c r="C31" s="5"/>
      <c r="D31" s="5"/>
      <c r="E31" s="5"/>
      <c r="F31" s="5"/>
      <c r="G31" s="5"/>
      <c r="H31" s="5"/>
      <c r="I31" s="17">
        <f>ROUND(I29+10*LOG(I30),2)</f>
        <v>91.77</v>
      </c>
      <c r="J31" s="14" t="s">
        <v>16</v>
      </c>
    </row>
    <row r="32" spans="1:17" ht="16.5" customHeight="1">
      <c r="B32" s="20" t="s">
        <v>29</v>
      </c>
      <c r="C32" s="21"/>
      <c r="D32" s="21"/>
      <c r="E32" s="21"/>
      <c r="F32" s="21"/>
      <c r="G32" s="21"/>
      <c r="H32" s="21"/>
      <c r="I32" s="22" t="s">
        <v>81</v>
      </c>
      <c r="J32" s="23" t="s">
        <v>30</v>
      </c>
    </row>
    <row r="33" spans="1:10" ht="15" customHeight="1">
      <c r="B33" s="24"/>
      <c r="C33" s="25"/>
      <c r="D33" s="25"/>
      <c r="E33" s="25"/>
      <c r="F33" s="25"/>
      <c r="G33" s="25"/>
      <c r="H33" s="25"/>
      <c r="I33" s="22"/>
      <c r="J33" s="23"/>
    </row>
    <row r="34" spans="1:10" ht="15" customHeight="1">
      <c r="B34" s="65" t="s">
        <v>31</v>
      </c>
      <c r="C34" s="64"/>
      <c r="D34" s="64"/>
      <c r="E34" s="64"/>
      <c r="F34" s="64"/>
      <c r="G34" s="64"/>
      <c r="H34" s="64"/>
      <c r="I34" s="64"/>
    </row>
    <row r="35" spans="1:10" ht="18" customHeight="1">
      <c r="B35" s="64"/>
      <c r="C35" s="64"/>
      <c r="D35" s="64"/>
      <c r="E35" s="64"/>
      <c r="F35" s="64"/>
      <c r="G35" s="64"/>
      <c r="H35" s="64"/>
      <c r="I35" s="64"/>
    </row>
    <row r="36" spans="1:10" ht="19.5" customHeight="1">
      <c r="B36" s="71"/>
      <c r="C36" s="64"/>
      <c r="D36" s="64"/>
      <c r="E36" s="64"/>
      <c r="F36" s="64"/>
      <c r="G36" s="64"/>
      <c r="H36" s="64"/>
      <c r="I36" s="64"/>
    </row>
    <row r="37" spans="1:10" ht="15" customHeight="1">
      <c r="A37" s="14" t="s">
        <v>32</v>
      </c>
      <c r="B37" s="15" t="s">
        <v>33</v>
      </c>
      <c r="C37" s="5"/>
      <c r="D37" s="5"/>
      <c r="E37" s="5"/>
      <c r="F37" s="5"/>
      <c r="G37" s="5"/>
      <c r="H37" s="5"/>
      <c r="I37" s="16">
        <v>7</v>
      </c>
      <c r="J37" s="14" t="s">
        <v>34</v>
      </c>
    </row>
    <row r="38" spans="1:10" ht="15" customHeight="1">
      <c r="A38" s="14" t="s">
        <v>35</v>
      </c>
      <c r="B38" s="15" t="s">
        <v>36</v>
      </c>
      <c r="C38" s="5"/>
      <c r="D38" s="5"/>
      <c r="E38" s="5"/>
      <c r="F38" s="5"/>
      <c r="G38" s="5"/>
      <c r="H38" s="5"/>
      <c r="I38" s="17">
        <f>ROUND(20*LOG(I37,10),2)</f>
        <v>16.899999999999999</v>
      </c>
      <c r="J38" s="14" t="s">
        <v>16</v>
      </c>
    </row>
    <row r="39" spans="1:10" ht="15" customHeight="1">
      <c r="A39" s="14" t="s">
        <v>37</v>
      </c>
      <c r="B39" s="15" t="s">
        <v>38</v>
      </c>
      <c r="C39" s="5"/>
      <c r="D39" s="5"/>
      <c r="E39" s="5"/>
      <c r="F39" s="5"/>
      <c r="G39" s="5"/>
      <c r="H39" s="5"/>
      <c r="I39" s="17">
        <f>ROUND(POWER(10,(I31-I25)/20),2)</f>
        <v>21.8</v>
      </c>
      <c r="J39" s="14" t="s">
        <v>34</v>
      </c>
    </row>
    <row r="40" spans="1:10" ht="15" customHeight="1">
      <c r="A40" s="14"/>
      <c r="B40" s="25"/>
      <c r="C40" s="12"/>
      <c r="D40" s="12"/>
      <c r="E40" s="12"/>
      <c r="F40" s="12"/>
      <c r="G40" s="12"/>
      <c r="H40" s="12"/>
      <c r="I40" s="26"/>
      <c r="J40" s="14"/>
    </row>
    <row r="41" spans="1:10" ht="16.5" customHeight="1">
      <c r="B41" s="65" t="s">
        <v>39</v>
      </c>
      <c r="C41" s="64"/>
      <c r="D41" s="64"/>
      <c r="E41" s="64"/>
      <c r="F41" s="64"/>
      <c r="G41" s="64"/>
      <c r="H41" s="64"/>
      <c r="I41" s="64"/>
    </row>
    <row r="42" spans="1:10" ht="14.25" customHeight="1"/>
    <row r="43" spans="1:10" ht="15" customHeight="1">
      <c r="A43" s="14" t="s">
        <v>40</v>
      </c>
      <c r="B43" s="27" t="s">
        <v>41</v>
      </c>
      <c r="C43" s="1"/>
      <c r="D43" s="1"/>
      <c r="E43" s="1"/>
      <c r="F43" s="1"/>
      <c r="G43" s="1"/>
      <c r="H43" s="1"/>
      <c r="I43" s="28">
        <f>I31-I38</f>
        <v>74.87</v>
      </c>
      <c r="J43" s="14" t="s">
        <v>16</v>
      </c>
    </row>
    <row r="44" spans="1:10" ht="14.25" customHeight="1">
      <c r="B44" s="72" t="str">
        <f>IF((I43&gt;=I25),"Уровень звука достаточный","Недостаточный уровень звука")</f>
        <v>Уровень звука достаточный</v>
      </c>
      <c r="C44" s="64"/>
      <c r="D44" s="64"/>
      <c r="E44" s="64"/>
      <c r="F44" s="64"/>
      <c r="G44" s="64"/>
      <c r="H44" s="64"/>
      <c r="I44" s="73"/>
      <c r="J44" s="29"/>
    </row>
    <row r="45" spans="1:10" ht="14.25" customHeight="1">
      <c r="B45" s="74" t="str">
        <f>IF((I43&gt;=I25),"Мощность громкоговорителя удовлетворяет СП 3.13130.2009","Необходимо увеличить мощность включения громкоговорителя")</f>
        <v>Мощность громкоговорителя удовлетворяет СП 3.13130.2009</v>
      </c>
      <c r="C45" s="75"/>
      <c r="D45" s="75"/>
      <c r="E45" s="75"/>
      <c r="F45" s="75"/>
      <c r="G45" s="75"/>
      <c r="H45" s="75"/>
      <c r="I45" s="76"/>
      <c r="J45" s="29"/>
    </row>
    <row r="46" spans="1:10" ht="14.25" customHeight="1"/>
    <row r="47" spans="1:10" ht="14.25" customHeight="1"/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7">
    <mergeCell ref="B2:I2"/>
    <mergeCell ref="L2:W2"/>
    <mergeCell ref="L5:W5"/>
    <mergeCell ref="B6:I6"/>
    <mergeCell ref="L6:M6"/>
    <mergeCell ref="N6:O6"/>
    <mergeCell ref="P6:Q6"/>
    <mergeCell ref="V6:W6"/>
    <mergeCell ref="R6:S6"/>
    <mergeCell ref="T6:U6"/>
    <mergeCell ref="N7:O7"/>
    <mergeCell ref="P7:Q7"/>
    <mergeCell ref="R7:S7"/>
    <mergeCell ref="T7:U7"/>
    <mergeCell ref="V7:W7"/>
    <mergeCell ref="B34:I35"/>
    <mergeCell ref="B36:I36"/>
    <mergeCell ref="B41:I41"/>
    <mergeCell ref="B44:I44"/>
    <mergeCell ref="B45:I45"/>
    <mergeCell ref="B21:I24"/>
    <mergeCell ref="B27:I28"/>
    <mergeCell ref="L7:M7"/>
    <mergeCell ref="B12:I12"/>
    <mergeCell ref="B13:I17"/>
    <mergeCell ref="B19:I19"/>
    <mergeCell ref="B20:I20"/>
  </mergeCells>
  <conditionalFormatting sqref="B45">
    <cfRule type="cellIs" dxfId="4" priority="1" operator="equal">
      <formula>"Мощность громкоговорителя удовлетворяет СП 3.13130.2009"</formula>
    </cfRule>
  </conditionalFormatting>
  <conditionalFormatting sqref="B45">
    <cfRule type="cellIs" dxfId="3" priority="2" operator="equal">
      <formula>"Необходимо увеличить мощность включения громкоговорителя"</formula>
    </cfRule>
  </conditionalFormatting>
  <conditionalFormatting sqref="B44">
    <cfRule type="cellIs" dxfId="2" priority="3" operator="equal">
      <formula>"Уровень звука достаточный"</formula>
    </cfRule>
  </conditionalFormatting>
  <conditionalFormatting sqref="B44">
    <cfRule type="cellIs" dxfId="1" priority="4" operator="equal">
      <formula>"Недостаточный уровень звука"</formula>
    </cfRule>
  </conditionalFormatting>
  <conditionalFormatting sqref="I43">
    <cfRule type="cellIs" dxfId="0" priority="5" operator="lessThan">
      <formula>$I$25</formula>
    </cfRule>
  </conditionalFormatting>
  <dataValidations count="3">
    <dataValidation type="list" allowBlank="1" showInputMessage="1" showErrorMessage="1" prompt=" - " sqref="I30">
      <formula1>Вт</formula1>
    </dataValidation>
    <dataValidation type="list" allowBlank="1" showInputMessage="1" showErrorMessage="1" prompt=" - " sqref="I32:I33">
      <formula1>оповещатель</formula1>
    </dataValidation>
    <dataValidation type="list" allowBlank="1" showInputMessage="1" showErrorMessage="1" prompt=" - " sqref="K30">
      <formula1>АСР</formula1>
    </dataValidation>
  </dataValidation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L11" sqref="L11"/>
    </sheetView>
  </sheetViews>
  <sheetFormatPr defaultColWidth="14.44140625" defaultRowHeight="15" customHeight="1"/>
  <cols>
    <col min="1" max="1" width="8" customWidth="1"/>
    <col min="2" max="2" width="27.6640625" customWidth="1"/>
    <col min="3" max="3" width="40.6640625" customWidth="1"/>
    <col min="4" max="5" width="8" customWidth="1"/>
    <col min="6" max="6" width="26.33203125" customWidth="1"/>
    <col min="7" max="26" width="8" customWidth="1"/>
  </cols>
  <sheetData>
    <row r="1" spans="2:11" ht="14.25" customHeight="1" thickBot="1"/>
    <row r="2" spans="2:11" s="80" customFormat="1" ht="45" customHeight="1" thickBot="1">
      <c r="B2" s="85" t="s">
        <v>42</v>
      </c>
      <c r="C2" s="87" t="s">
        <v>126</v>
      </c>
      <c r="D2" s="84"/>
      <c r="E2" s="88"/>
      <c r="F2" s="86" t="s">
        <v>125</v>
      </c>
      <c r="G2" s="79"/>
      <c r="H2" s="79"/>
    </row>
    <row r="3" spans="2:11" ht="15" customHeight="1">
      <c r="B3" s="81" t="s">
        <v>43</v>
      </c>
      <c r="C3" s="82" t="s">
        <v>62</v>
      </c>
      <c r="D3" s="83"/>
      <c r="E3" s="81"/>
      <c r="F3" s="81">
        <v>105</v>
      </c>
      <c r="I3" s="19"/>
      <c r="J3" s="19"/>
      <c r="K3" s="19"/>
    </row>
    <row r="4" spans="2:11" ht="15" customHeight="1">
      <c r="B4" s="30" t="s">
        <v>44</v>
      </c>
      <c r="C4" s="31" t="s">
        <v>62</v>
      </c>
      <c r="D4" s="32"/>
      <c r="E4" s="30"/>
      <c r="F4" s="30">
        <v>105</v>
      </c>
    </row>
    <row r="5" spans="2:11" ht="15" customHeight="1">
      <c r="B5" s="30" t="s">
        <v>45</v>
      </c>
      <c r="C5" s="31" t="s">
        <v>62</v>
      </c>
      <c r="D5" s="32"/>
      <c r="E5" s="30"/>
      <c r="F5" s="30">
        <v>105</v>
      </c>
      <c r="I5" s="19"/>
    </row>
    <row r="6" spans="2:11" ht="15" customHeight="1">
      <c r="B6" s="33" t="s">
        <v>46</v>
      </c>
      <c r="C6" s="31" t="s">
        <v>62</v>
      </c>
      <c r="D6" s="32"/>
      <c r="E6" s="33"/>
      <c r="F6" s="33">
        <v>105</v>
      </c>
    </row>
    <row r="7" spans="2:11" ht="15" customHeight="1">
      <c r="B7" s="33" t="s">
        <v>47</v>
      </c>
      <c r="C7" s="31" t="s">
        <v>62</v>
      </c>
      <c r="D7" s="32"/>
      <c r="E7" s="30"/>
      <c r="F7" s="30">
        <v>105</v>
      </c>
    </row>
    <row r="8" spans="2:11" ht="15" customHeight="1">
      <c r="B8" s="33" t="s">
        <v>48</v>
      </c>
      <c r="C8" s="31" t="s">
        <v>62</v>
      </c>
      <c r="D8" s="32"/>
      <c r="E8" s="33"/>
      <c r="F8" s="33">
        <v>105</v>
      </c>
    </row>
    <row r="9" spans="2:11" ht="15" customHeight="1">
      <c r="B9" s="30" t="s">
        <v>49</v>
      </c>
      <c r="C9" s="31" t="s">
        <v>62</v>
      </c>
      <c r="D9" s="32"/>
      <c r="E9" s="30"/>
      <c r="F9" s="30">
        <v>105</v>
      </c>
    </row>
    <row r="10" spans="2:11" ht="15" customHeight="1">
      <c r="B10" s="30" t="s">
        <v>50</v>
      </c>
      <c r="C10" s="31" t="s">
        <v>62</v>
      </c>
      <c r="D10" s="32"/>
      <c r="E10" s="30"/>
      <c r="F10" s="30">
        <v>105</v>
      </c>
    </row>
    <row r="11" spans="2:11" ht="15" customHeight="1">
      <c r="B11" s="30" t="s">
        <v>51</v>
      </c>
      <c r="C11" s="31" t="s">
        <v>62</v>
      </c>
      <c r="D11" s="32"/>
      <c r="E11" s="30"/>
      <c r="F11" s="30">
        <v>105</v>
      </c>
    </row>
    <row r="12" spans="2:11" ht="15" customHeight="1">
      <c r="B12" s="30" t="s">
        <v>52</v>
      </c>
      <c r="C12" s="31" t="s">
        <v>62</v>
      </c>
      <c r="D12" s="32"/>
      <c r="E12" s="33"/>
      <c r="F12" s="33">
        <v>105</v>
      </c>
    </row>
    <row r="13" spans="2:11" ht="15" customHeight="1">
      <c r="B13" s="30" t="s">
        <v>53</v>
      </c>
      <c r="C13" s="31" t="s">
        <v>62</v>
      </c>
      <c r="D13" s="32"/>
      <c r="E13" s="30"/>
      <c r="F13" s="30">
        <v>105</v>
      </c>
    </row>
    <row r="14" spans="2:11" ht="15" customHeight="1">
      <c r="B14" s="30" t="s">
        <v>54</v>
      </c>
      <c r="C14" s="31" t="s">
        <v>62</v>
      </c>
      <c r="D14" s="32"/>
      <c r="E14" s="30"/>
      <c r="F14" s="30">
        <v>105</v>
      </c>
    </row>
    <row r="15" spans="2:11" ht="15" customHeight="1">
      <c r="B15" s="30" t="s">
        <v>55</v>
      </c>
      <c r="C15" s="31" t="s">
        <v>62</v>
      </c>
      <c r="D15" s="32"/>
      <c r="E15" s="30"/>
      <c r="F15" s="30">
        <v>105</v>
      </c>
    </row>
    <row r="16" spans="2:11" ht="15" customHeight="1">
      <c r="B16" s="30" t="s">
        <v>56</v>
      </c>
      <c r="C16" s="31" t="s">
        <v>62</v>
      </c>
      <c r="D16" s="32"/>
      <c r="E16" s="30"/>
      <c r="F16" s="30">
        <v>105</v>
      </c>
    </row>
    <row r="17" spans="2:6" ht="15" customHeight="1">
      <c r="B17" s="30" t="s">
        <v>57</v>
      </c>
      <c r="C17" s="31" t="s">
        <v>62</v>
      </c>
      <c r="D17" s="32"/>
      <c r="E17" s="30"/>
      <c r="F17" s="30">
        <v>105</v>
      </c>
    </row>
    <row r="18" spans="2:6" ht="15" customHeight="1">
      <c r="B18" s="30" t="s">
        <v>58</v>
      </c>
      <c r="C18" s="31" t="s">
        <v>62</v>
      </c>
      <c r="D18" s="32"/>
      <c r="E18" s="33"/>
      <c r="F18" s="33">
        <v>105</v>
      </c>
    </row>
    <row r="19" spans="2:6" ht="15" customHeight="1">
      <c r="B19" s="30" t="s">
        <v>59</v>
      </c>
      <c r="C19" s="31" t="s">
        <v>62</v>
      </c>
      <c r="D19" s="32"/>
      <c r="E19" s="30"/>
      <c r="F19" s="30">
        <v>105</v>
      </c>
    </row>
    <row r="20" spans="2:6" ht="15" customHeight="1">
      <c r="B20" s="30" t="s">
        <v>60</v>
      </c>
      <c r="C20" s="31" t="s">
        <v>62</v>
      </c>
      <c r="D20" s="32"/>
      <c r="E20" s="33"/>
      <c r="F20" s="33">
        <v>105</v>
      </c>
    </row>
    <row r="21" spans="2:6" ht="15" customHeight="1">
      <c r="B21" s="34" t="s">
        <v>61</v>
      </c>
      <c r="C21" s="36" t="s">
        <v>62</v>
      </c>
      <c r="D21" s="35"/>
      <c r="E21" s="34"/>
      <c r="F21" s="34">
        <v>96</v>
      </c>
    </row>
    <row r="22" spans="2:6" ht="15" customHeight="1">
      <c r="B22" s="37" t="s">
        <v>63</v>
      </c>
      <c r="C22" s="38" t="s">
        <v>62</v>
      </c>
      <c r="D22" s="35"/>
      <c r="E22" s="37"/>
      <c r="F22" s="37">
        <v>96</v>
      </c>
    </row>
    <row r="23" spans="2:6" ht="15" customHeight="1">
      <c r="B23" s="34" t="s">
        <v>64</v>
      </c>
      <c r="C23" s="34">
        <v>3</v>
      </c>
      <c r="D23" s="34"/>
      <c r="E23" s="34"/>
      <c r="F23" s="34">
        <v>96</v>
      </c>
    </row>
    <row r="24" spans="2:6" ht="15" customHeight="1">
      <c r="B24" s="37" t="s">
        <v>65</v>
      </c>
      <c r="C24" s="38" t="s">
        <v>62</v>
      </c>
      <c r="D24" s="35"/>
      <c r="E24" s="37"/>
      <c r="F24" s="37">
        <v>96</v>
      </c>
    </row>
    <row r="25" spans="2:6" ht="15" customHeight="1">
      <c r="B25" s="37" t="s">
        <v>66</v>
      </c>
      <c r="C25" s="38" t="s">
        <v>62</v>
      </c>
      <c r="D25" s="35"/>
      <c r="E25" s="37"/>
      <c r="F25" s="37">
        <v>96</v>
      </c>
    </row>
    <row r="26" spans="2:6" ht="15" customHeight="1">
      <c r="B26" s="37" t="s">
        <v>67</v>
      </c>
      <c r="C26" s="38" t="s">
        <v>62</v>
      </c>
      <c r="D26" s="35"/>
      <c r="E26" s="37"/>
      <c r="F26" s="37">
        <v>96</v>
      </c>
    </row>
    <row r="27" spans="2:6" ht="15" customHeight="1">
      <c r="B27" s="37" t="s">
        <v>68</v>
      </c>
      <c r="C27" s="38" t="s">
        <v>62</v>
      </c>
      <c r="D27" s="35"/>
      <c r="E27" s="37"/>
      <c r="F27" s="37">
        <v>96</v>
      </c>
    </row>
    <row r="28" spans="2:6" ht="15" customHeight="1">
      <c r="B28" s="37" t="s">
        <v>69</v>
      </c>
      <c r="C28" s="38" t="s">
        <v>62</v>
      </c>
      <c r="D28" s="35"/>
      <c r="E28" s="34"/>
      <c r="F28" s="34">
        <v>96</v>
      </c>
    </row>
    <row r="29" spans="2:6" ht="15" customHeight="1">
      <c r="B29" s="34" t="s">
        <v>70</v>
      </c>
      <c r="C29" s="36" t="s">
        <v>62</v>
      </c>
      <c r="D29" s="35"/>
      <c r="E29" s="39"/>
      <c r="F29" s="39">
        <v>96</v>
      </c>
    </row>
    <row r="30" spans="2:6" ht="15" customHeight="1">
      <c r="B30" s="40" t="s">
        <v>71</v>
      </c>
      <c r="C30" s="41" t="s">
        <v>62</v>
      </c>
      <c r="D30" s="42"/>
      <c r="E30" s="40"/>
      <c r="F30" s="40">
        <v>105</v>
      </c>
    </row>
    <row r="31" spans="2:6" ht="15" customHeight="1">
      <c r="B31" s="43" t="s">
        <v>72</v>
      </c>
      <c r="C31" s="44" t="s">
        <v>62</v>
      </c>
      <c r="D31" s="45"/>
      <c r="E31" s="46"/>
      <c r="F31" s="45">
        <v>87</v>
      </c>
    </row>
    <row r="32" spans="2:6" ht="15" customHeight="1">
      <c r="B32" s="43" t="s">
        <v>73</v>
      </c>
      <c r="C32" s="44" t="s">
        <v>62</v>
      </c>
      <c r="D32" s="43"/>
      <c r="E32" s="46"/>
      <c r="F32" s="43">
        <v>87</v>
      </c>
    </row>
    <row r="33" spans="2:6" ht="15" customHeight="1">
      <c r="B33" s="43" t="s">
        <v>74</v>
      </c>
      <c r="C33" s="44" t="s">
        <v>62</v>
      </c>
      <c r="D33" s="47"/>
      <c r="E33" s="46"/>
      <c r="F33" s="47">
        <v>87</v>
      </c>
    </row>
    <row r="34" spans="2:6" ht="15" customHeight="1">
      <c r="B34" s="43" t="s">
        <v>75</v>
      </c>
      <c r="C34" s="44" t="s">
        <v>62</v>
      </c>
      <c r="D34" s="47"/>
      <c r="E34" s="46"/>
      <c r="F34" s="47">
        <v>87</v>
      </c>
    </row>
    <row r="35" spans="2:6" ht="15" customHeight="1">
      <c r="B35" s="43" t="s">
        <v>76</v>
      </c>
      <c r="C35" s="44" t="s">
        <v>62</v>
      </c>
      <c r="D35" s="47"/>
      <c r="E35" s="46"/>
      <c r="F35" s="47">
        <v>87</v>
      </c>
    </row>
    <row r="36" spans="2:6" ht="15" customHeight="1">
      <c r="B36" s="43" t="s">
        <v>77</v>
      </c>
      <c r="C36" s="44" t="s">
        <v>62</v>
      </c>
      <c r="D36" s="47"/>
      <c r="E36" s="46"/>
      <c r="F36" s="47">
        <v>87</v>
      </c>
    </row>
    <row r="37" spans="2:6" ht="15" customHeight="1">
      <c r="B37" s="43" t="s">
        <v>78</v>
      </c>
      <c r="C37" s="44" t="s">
        <v>79</v>
      </c>
      <c r="D37" s="47"/>
      <c r="E37" s="46"/>
      <c r="F37" s="47">
        <v>87</v>
      </c>
    </row>
    <row r="38" spans="2:6" ht="15" customHeight="1">
      <c r="B38" s="43" t="s">
        <v>80</v>
      </c>
      <c r="C38" s="44" t="s">
        <v>79</v>
      </c>
      <c r="D38" s="43"/>
      <c r="E38" s="46"/>
      <c r="F38" s="43">
        <v>87</v>
      </c>
    </row>
    <row r="39" spans="2:6" ht="15" customHeight="1">
      <c r="B39" s="43" t="s">
        <v>81</v>
      </c>
      <c r="C39" s="44" t="s">
        <v>79</v>
      </c>
      <c r="D39" s="43"/>
      <c r="E39" s="46"/>
      <c r="F39" s="43">
        <v>87</v>
      </c>
    </row>
    <row r="40" spans="2:6" ht="15" customHeight="1">
      <c r="B40" s="43" t="s">
        <v>82</v>
      </c>
      <c r="C40" s="44" t="s">
        <v>79</v>
      </c>
      <c r="D40" s="43"/>
      <c r="E40" s="46"/>
      <c r="F40" s="43">
        <v>87</v>
      </c>
    </row>
    <row r="41" spans="2:6" ht="15" customHeight="1">
      <c r="B41" s="43" t="s">
        <v>83</v>
      </c>
      <c r="C41" s="44" t="s">
        <v>84</v>
      </c>
      <c r="D41" s="43"/>
      <c r="E41" s="46"/>
      <c r="F41" s="43">
        <v>87</v>
      </c>
    </row>
    <row r="42" spans="2:6" ht="14.25" customHeight="1">
      <c r="B42" s="43" t="s">
        <v>85</v>
      </c>
      <c r="C42" s="44" t="s">
        <v>84</v>
      </c>
      <c r="D42" s="43"/>
      <c r="E42" s="46"/>
      <c r="F42" s="43">
        <v>87</v>
      </c>
    </row>
    <row r="43" spans="2:6" ht="14.25" customHeight="1">
      <c r="B43" s="43" t="s">
        <v>86</v>
      </c>
      <c r="C43" s="44" t="s">
        <v>84</v>
      </c>
      <c r="D43" s="43"/>
      <c r="E43" s="46"/>
      <c r="F43" s="43">
        <v>87</v>
      </c>
    </row>
    <row r="44" spans="2:6" ht="14.25" customHeight="1">
      <c r="B44" s="43" t="s">
        <v>87</v>
      </c>
      <c r="C44" s="44" t="s">
        <v>84</v>
      </c>
      <c r="D44" s="43"/>
      <c r="E44" s="46"/>
      <c r="F44" s="43">
        <v>87</v>
      </c>
    </row>
    <row r="45" spans="2:6" ht="14.25" customHeight="1">
      <c r="B45" s="43" t="s">
        <v>88</v>
      </c>
      <c r="C45" s="44" t="s">
        <v>62</v>
      </c>
      <c r="D45" s="43"/>
      <c r="E45" s="46"/>
      <c r="F45" s="43">
        <v>87</v>
      </c>
    </row>
    <row r="46" spans="2:6" ht="14.25" customHeight="1">
      <c r="B46" s="43" t="s">
        <v>89</v>
      </c>
      <c r="C46" s="44" t="s">
        <v>62</v>
      </c>
      <c r="D46" s="43"/>
      <c r="E46" s="46"/>
      <c r="F46" s="43">
        <v>87</v>
      </c>
    </row>
    <row r="47" spans="2:6" ht="14.25" customHeight="1">
      <c r="B47" s="48" t="s">
        <v>90</v>
      </c>
      <c r="C47" s="44" t="s">
        <v>91</v>
      </c>
      <c r="D47" s="47"/>
      <c r="E47" s="46"/>
      <c r="F47" s="47">
        <v>87</v>
      </c>
    </row>
    <row r="48" spans="2:6" ht="14.25" customHeight="1">
      <c r="B48" s="48" t="s">
        <v>92</v>
      </c>
      <c r="C48" s="44" t="s">
        <v>91</v>
      </c>
      <c r="D48" s="47"/>
      <c r="E48" s="46"/>
      <c r="F48" s="47">
        <v>87</v>
      </c>
    </row>
    <row r="49" spans="2:6" ht="14.25" customHeight="1">
      <c r="B49" s="48" t="s">
        <v>93</v>
      </c>
      <c r="C49" s="44" t="s">
        <v>94</v>
      </c>
      <c r="D49" s="47"/>
      <c r="E49" s="46"/>
      <c r="F49" s="47">
        <v>87</v>
      </c>
    </row>
    <row r="50" spans="2:6" ht="14.25" customHeight="1">
      <c r="B50" s="48" t="s">
        <v>95</v>
      </c>
      <c r="C50" s="44" t="s">
        <v>91</v>
      </c>
      <c r="D50" s="47"/>
      <c r="E50" s="46"/>
      <c r="F50" s="47">
        <v>87</v>
      </c>
    </row>
    <row r="51" spans="2:6" ht="14.25" customHeight="1">
      <c r="B51" s="48" t="s">
        <v>96</v>
      </c>
      <c r="C51" s="44" t="s">
        <v>94</v>
      </c>
      <c r="D51" s="47"/>
      <c r="E51" s="46"/>
      <c r="F51" s="47">
        <v>87</v>
      </c>
    </row>
    <row r="52" spans="2:6" ht="14.25" customHeight="1">
      <c r="B52" s="48" t="s">
        <v>97</v>
      </c>
      <c r="C52" s="44" t="s">
        <v>94</v>
      </c>
      <c r="D52" s="47"/>
      <c r="E52" s="46"/>
      <c r="F52" s="47">
        <v>87</v>
      </c>
    </row>
    <row r="53" spans="2:6" ht="14.25" customHeight="1">
      <c r="B53" s="48" t="s">
        <v>98</v>
      </c>
      <c r="C53" s="44" t="s">
        <v>94</v>
      </c>
      <c r="D53" s="43"/>
      <c r="E53" s="46"/>
      <c r="F53" s="43">
        <v>87</v>
      </c>
    </row>
    <row r="54" spans="2:6" ht="14.25" customHeight="1">
      <c r="B54" s="48" t="s">
        <v>99</v>
      </c>
      <c r="C54" s="44" t="s">
        <v>94</v>
      </c>
      <c r="D54" s="43"/>
      <c r="E54" s="46"/>
      <c r="F54" s="43">
        <v>87</v>
      </c>
    </row>
    <row r="55" spans="2:6" ht="14.25" customHeight="1">
      <c r="B55" s="48" t="s">
        <v>100</v>
      </c>
      <c r="C55" s="44" t="s">
        <v>91</v>
      </c>
      <c r="D55" s="43"/>
      <c r="E55" s="46"/>
      <c r="F55" s="43">
        <v>87</v>
      </c>
    </row>
    <row r="56" spans="2:6" ht="14.25" customHeight="1">
      <c r="B56" s="48" t="s">
        <v>101</v>
      </c>
      <c r="C56" s="44" t="s">
        <v>91</v>
      </c>
      <c r="D56" s="43"/>
      <c r="E56" s="46"/>
      <c r="F56" s="43">
        <v>87</v>
      </c>
    </row>
    <row r="57" spans="2:6" ht="14.25" customHeight="1">
      <c r="B57" s="48" t="s">
        <v>102</v>
      </c>
      <c r="C57" s="44" t="s">
        <v>91</v>
      </c>
      <c r="D57" s="43"/>
      <c r="E57" s="46"/>
      <c r="F57" s="43">
        <v>87</v>
      </c>
    </row>
    <row r="58" spans="2:6" ht="14.25" customHeight="1">
      <c r="B58" s="48" t="s">
        <v>103</v>
      </c>
      <c r="C58" s="44" t="s">
        <v>91</v>
      </c>
      <c r="D58" s="43"/>
      <c r="E58" s="46"/>
      <c r="F58" s="43">
        <v>87</v>
      </c>
    </row>
    <row r="59" spans="2:6" ht="14.25" customHeight="1">
      <c r="B59" s="49" t="s">
        <v>104</v>
      </c>
      <c r="C59" s="44" t="s">
        <v>105</v>
      </c>
      <c r="D59" s="43"/>
      <c r="E59" s="46"/>
      <c r="F59" s="43">
        <v>87</v>
      </c>
    </row>
    <row r="60" spans="2:6" ht="14.25" customHeight="1">
      <c r="B60" s="49" t="s">
        <v>106</v>
      </c>
      <c r="C60" s="44" t="s">
        <v>105</v>
      </c>
      <c r="D60" s="43"/>
      <c r="E60" s="46"/>
      <c r="F60" s="43">
        <v>87</v>
      </c>
    </row>
    <row r="61" spans="2:6" ht="14.25" customHeight="1">
      <c r="B61" s="49" t="s">
        <v>107</v>
      </c>
      <c r="C61" s="44" t="s">
        <v>105</v>
      </c>
      <c r="D61" s="43"/>
      <c r="E61" s="46"/>
      <c r="F61" s="43">
        <v>87</v>
      </c>
    </row>
    <row r="62" spans="2:6" ht="14.25" customHeight="1">
      <c r="B62" s="49" t="s">
        <v>108</v>
      </c>
      <c r="C62" s="44" t="s">
        <v>105</v>
      </c>
      <c r="D62" s="43"/>
      <c r="E62" s="46"/>
      <c r="F62" s="43">
        <v>87</v>
      </c>
    </row>
    <row r="63" spans="2:6" ht="14.25" customHeight="1">
      <c r="B63" s="43" t="s">
        <v>109</v>
      </c>
      <c r="C63" s="44" t="s">
        <v>62</v>
      </c>
      <c r="D63" s="43"/>
      <c r="E63" s="46"/>
      <c r="F63" s="43">
        <v>87</v>
      </c>
    </row>
    <row r="64" spans="2:6" ht="14.25" customHeight="1">
      <c r="B64" s="43" t="s">
        <v>110</v>
      </c>
      <c r="C64" s="44" t="s">
        <v>62</v>
      </c>
      <c r="D64" s="43"/>
      <c r="E64" s="46"/>
      <c r="F64" s="43">
        <v>87</v>
      </c>
    </row>
    <row r="65" spans="1:7" ht="14.25" customHeight="1">
      <c r="B65" s="43" t="s">
        <v>111</v>
      </c>
      <c r="C65" s="44" t="s">
        <v>62</v>
      </c>
      <c r="D65" s="47"/>
      <c r="E65" s="46"/>
      <c r="F65" s="47">
        <v>87</v>
      </c>
    </row>
    <row r="66" spans="1:7" ht="14.25" customHeight="1">
      <c r="B66" s="43" t="s">
        <v>112</v>
      </c>
      <c r="C66" s="44" t="s">
        <v>62</v>
      </c>
      <c r="D66" s="47"/>
      <c r="E66" s="46"/>
      <c r="F66" s="47">
        <v>87</v>
      </c>
    </row>
    <row r="67" spans="1:7" ht="14.25" customHeight="1">
      <c r="B67" s="43" t="s">
        <v>113</v>
      </c>
      <c r="C67" s="44" t="s">
        <v>79</v>
      </c>
      <c r="D67" s="43"/>
      <c r="E67" s="46"/>
      <c r="F67" s="43">
        <v>87</v>
      </c>
    </row>
    <row r="68" spans="1:7" ht="14.25" customHeight="1">
      <c r="B68" s="43" t="s">
        <v>114</v>
      </c>
      <c r="C68" s="44" t="s">
        <v>79</v>
      </c>
      <c r="D68" s="43"/>
      <c r="E68" s="46"/>
      <c r="F68" s="43">
        <v>87</v>
      </c>
    </row>
    <row r="69" spans="1:7" ht="14.25" customHeight="1">
      <c r="B69" s="43" t="s">
        <v>115</v>
      </c>
      <c r="C69" s="44" t="s">
        <v>79</v>
      </c>
      <c r="D69" s="43"/>
      <c r="E69" s="46"/>
      <c r="F69" s="43">
        <v>87</v>
      </c>
    </row>
    <row r="70" spans="1:7" ht="14.25" customHeight="1">
      <c r="B70" s="43" t="s">
        <v>116</v>
      </c>
      <c r="C70" s="44" t="s">
        <v>79</v>
      </c>
      <c r="D70" s="43"/>
      <c r="E70" s="46"/>
      <c r="F70" s="43">
        <v>87</v>
      </c>
    </row>
    <row r="71" spans="1:7" ht="14.25" customHeight="1">
      <c r="B71" s="43" t="s">
        <v>117</v>
      </c>
      <c r="C71" s="44" t="s">
        <v>62</v>
      </c>
      <c r="D71" s="43"/>
      <c r="E71" s="46"/>
      <c r="F71" s="43">
        <v>87</v>
      </c>
    </row>
    <row r="72" spans="1:7" ht="14.25" customHeight="1">
      <c r="B72" s="43" t="s">
        <v>118</v>
      </c>
      <c r="C72" s="44" t="s">
        <v>62</v>
      </c>
      <c r="D72" s="43"/>
      <c r="E72" s="46"/>
      <c r="F72" s="43">
        <v>87</v>
      </c>
    </row>
    <row r="73" spans="1:7" ht="14.25" customHeight="1">
      <c r="B73" s="43" t="s">
        <v>119</v>
      </c>
      <c r="C73" s="44" t="s">
        <v>62</v>
      </c>
      <c r="D73" s="43"/>
      <c r="E73" s="46"/>
      <c r="F73" s="43">
        <v>87</v>
      </c>
    </row>
    <row r="74" spans="1:7" ht="14.25" customHeight="1">
      <c r="B74" s="43" t="s">
        <v>120</v>
      </c>
      <c r="C74" s="44" t="s">
        <v>62</v>
      </c>
      <c r="D74" s="43"/>
      <c r="E74" s="46"/>
      <c r="F74" s="43">
        <v>87</v>
      </c>
    </row>
    <row r="75" spans="1:7" ht="14.25" customHeight="1">
      <c r="B75" s="43" t="s">
        <v>121</v>
      </c>
      <c r="C75" s="44" t="s">
        <v>84</v>
      </c>
      <c r="D75" s="43"/>
      <c r="E75" s="46"/>
      <c r="F75" s="43">
        <v>87</v>
      </c>
    </row>
    <row r="76" spans="1:7" ht="14.25" customHeight="1">
      <c r="B76" s="43" t="s">
        <v>122</v>
      </c>
      <c r="C76" s="44" t="s">
        <v>84</v>
      </c>
      <c r="D76" s="43"/>
      <c r="E76" s="46"/>
      <c r="F76" s="43">
        <v>87</v>
      </c>
    </row>
    <row r="77" spans="1:7" ht="14.25" customHeight="1">
      <c r="B77" s="55" t="s">
        <v>123</v>
      </c>
      <c r="C77" s="56" t="s">
        <v>84</v>
      </c>
      <c r="D77" s="55"/>
      <c r="E77" s="57"/>
      <c r="F77" s="55">
        <v>87</v>
      </c>
    </row>
    <row r="78" spans="1:7" ht="14.25" customHeight="1">
      <c r="B78" s="43" t="s">
        <v>124</v>
      </c>
      <c r="C78" s="44" t="s">
        <v>84</v>
      </c>
      <c r="D78" s="43"/>
      <c r="E78" s="46"/>
      <c r="F78" s="43">
        <v>87</v>
      </c>
    </row>
    <row r="79" spans="1:7" ht="14.25" customHeight="1">
      <c r="A79" s="51"/>
      <c r="B79" s="58"/>
      <c r="C79" s="59"/>
      <c r="D79" s="60"/>
      <c r="E79" s="52"/>
      <c r="F79" s="60"/>
      <c r="G79" s="51"/>
    </row>
    <row r="80" spans="1:7" ht="14.25" customHeight="1">
      <c r="A80" s="51"/>
      <c r="B80" s="58"/>
      <c r="C80" s="59"/>
      <c r="D80" s="60"/>
      <c r="E80" s="52"/>
      <c r="F80" s="60"/>
      <c r="G80" s="51"/>
    </row>
    <row r="81" spans="1:7" ht="14.25" customHeight="1">
      <c r="A81" s="51"/>
      <c r="B81" s="58"/>
      <c r="C81" s="59"/>
      <c r="D81" s="58"/>
      <c r="E81" s="52"/>
      <c r="F81" s="58"/>
      <c r="G81" s="51"/>
    </row>
    <row r="82" spans="1:7" ht="14.25" customHeight="1">
      <c r="A82" s="51"/>
      <c r="B82" s="58"/>
      <c r="C82" s="59"/>
      <c r="D82" s="58"/>
      <c r="E82" s="52"/>
      <c r="F82" s="58"/>
      <c r="G82" s="51"/>
    </row>
    <row r="83" spans="1:7" ht="14.25" customHeight="1">
      <c r="A83" s="51"/>
      <c r="B83" s="58"/>
      <c r="C83" s="59"/>
      <c r="D83" s="58"/>
      <c r="E83" s="52"/>
      <c r="F83" s="58"/>
      <c r="G83" s="51"/>
    </row>
    <row r="84" spans="1:7" ht="14.25" customHeight="1">
      <c r="A84" s="51"/>
      <c r="B84" s="58"/>
      <c r="C84" s="59"/>
      <c r="D84" s="58"/>
      <c r="E84" s="52"/>
      <c r="F84" s="58"/>
      <c r="G84" s="51"/>
    </row>
    <row r="85" spans="1:7" ht="14.25" customHeight="1">
      <c r="A85" s="51"/>
      <c r="B85" s="58"/>
      <c r="C85" s="59"/>
      <c r="D85" s="58"/>
      <c r="E85" s="52"/>
      <c r="F85" s="58"/>
      <c r="G85" s="51"/>
    </row>
    <row r="86" spans="1:7" ht="14.25" customHeight="1">
      <c r="A86" s="51"/>
      <c r="B86" s="58"/>
      <c r="C86" s="59"/>
      <c r="D86" s="58"/>
      <c r="E86" s="52"/>
      <c r="F86" s="58"/>
      <c r="G86" s="51"/>
    </row>
    <row r="87" spans="1:7" ht="14.25" customHeight="1">
      <c r="A87" s="51"/>
      <c r="B87" s="58"/>
      <c r="C87" s="59"/>
      <c r="D87" s="58"/>
      <c r="E87" s="52"/>
      <c r="F87" s="58"/>
      <c r="G87" s="51"/>
    </row>
    <row r="88" spans="1:7" ht="14.25" customHeight="1">
      <c r="A88" s="51"/>
      <c r="B88" s="58"/>
      <c r="C88" s="59"/>
      <c r="D88" s="58"/>
      <c r="E88" s="52"/>
      <c r="F88" s="58"/>
      <c r="G88" s="51"/>
    </row>
    <row r="89" spans="1:7" ht="14.25" customHeight="1">
      <c r="A89" s="51"/>
      <c r="B89" s="58"/>
      <c r="C89" s="59"/>
      <c r="D89" s="58"/>
      <c r="E89" s="52"/>
      <c r="F89" s="58"/>
      <c r="G89" s="51"/>
    </row>
    <row r="90" spans="1:7" ht="14.25" customHeight="1">
      <c r="A90" s="51"/>
      <c r="B90" s="61"/>
      <c r="C90" s="59"/>
      <c r="D90" s="60"/>
      <c r="E90" s="52"/>
      <c r="F90" s="60"/>
      <c r="G90" s="51"/>
    </row>
    <row r="91" spans="1:7" ht="14.25" customHeight="1">
      <c r="A91" s="51"/>
      <c r="B91" s="61"/>
      <c r="C91" s="59"/>
      <c r="D91" s="60"/>
      <c r="E91" s="52"/>
      <c r="F91" s="60"/>
      <c r="G91" s="51"/>
    </row>
    <row r="92" spans="1:7" ht="14.25" customHeight="1">
      <c r="A92" s="51"/>
      <c r="B92" s="61"/>
      <c r="C92" s="59"/>
      <c r="D92" s="60"/>
      <c r="E92" s="52"/>
      <c r="F92" s="60"/>
      <c r="G92" s="51"/>
    </row>
    <row r="93" spans="1:7" ht="14.25" customHeight="1">
      <c r="A93" s="51"/>
      <c r="B93" s="61"/>
      <c r="C93" s="59"/>
      <c r="D93" s="60"/>
      <c r="E93" s="52"/>
      <c r="F93" s="60"/>
      <c r="G93" s="51"/>
    </row>
    <row r="94" spans="1:7" ht="14.25" customHeight="1">
      <c r="A94" s="51"/>
      <c r="B94" s="61"/>
      <c r="C94" s="59"/>
      <c r="D94" s="60"/>
      <c r="E94" s="52"/>
      <c r="F94" s="60"/>
      <c r="G94" s="51"/>
    </row>
    <row r="95" spans="1:7" ht="14.25" customHeight="1">
      <c r="A95" s="51"/>
      <c r="B95" s="61"/>
      <c r="C95" s="59"/>
      <c r="D95" s="60"/>
      <c r="E95" s="52"/>
      <c r="F95" s="60"/>
      <c r="G95" s="51"/>
    </row>
    <row r="96" spans="1:7" ht="14.25" customHeight="1">
      <c r="A96" s="51"/>
      <c r="B96" s="61"/>
      <c r="C96" s="59"/>
      <c r="D96" s="58"/>
      <c r="E96" s="52"/>
      <c r="F96" s="58"/>
      <c r="G96" s="51"/>
    </row>
    <row r="97" spans="1:7" ht="14.25" customHeight="1">
      <c r="A97" s="51"/>
      <c r="B97" s="61"/>
      <c r="C97" s="59"/>
      <c r="D97" s="58"/>
      <c r="E97" s="52"/>
      <c r="F97" s="58"/>
      <c r="G97" s="51"/>
    </row>
    <row r="98" spans="1:7" ht="14.25" customHeight="1">
      <c r="A98" s="51"/>
      <c r="B98" s="61"/>
      <c r="C98" s="59"/>
      <c r="D98" s="58"/>
      <c r="E98" s="52"/>
      <c r="F98" s="58"/>
      <c r="G98" s="51"/>
    </row>
    <row r="99" spans="1:7" ht="14.25" customHeight="1">
      <c r="A99" s="51"/>
      <c r="B99" s="61"/>
      <c r="C99" s="59"/>
      <c r="D99" s="58"/>
      <c r="E99" s="52"/>
      <c r="F99" s="58"/>
      <c r="G99" s="51"/>
    </row>
    <row r="100" spans="1:7" ht="14.25" customHeight="1">
      <c r="A100" s="51"/>
      <c r="B100" s="61"/>
      <c r="C100" s="59"/>
      <c r="D100" s="58"/>
      <c r="E100" s="52"/>
      <c r="F100" s="58"/>
      <c r="G100" s="51"/>
    </row>
    <row r="101" spans="1:7" ht="14.25" customHeight="1">
      <c r="A101" s="51"/>
      <c r="B101" s="61"/>
      <c r="C101" s="59"/>
      <c r="D101" s="58"/>
      <c r="E101" s="52"/>
      <c r="F101" s="58"/>
      <c r="G101" s="51"/>
    </row>
    <row r="102" spans="1:7" ht="14.25" customHeight="1">
      <c r="A102" s="51"/>
      <c r="B102" s="62"/>
      <c r="C102" s="59"/>
      <c r="D102" s="58"/>
      <c r="E102" s="52"/>
      <c r="F102" s="58"/>
      <c r="G102" s="51"/>
    </row>
    <row r="103" spans="1:7" ht="14.25" customHeight="1">
      <c r="A103" s="51"/>
      <c r="B103" s="62"/>
      <c r="C103" s="59"/>
      <c r="D103" s="58"/>
      <c r="E103" s="52"/>
      <c r="F103" s="58"/>
      <c r="G103" s="51"/>
    </row>
    <row r="104" spans="1:7" ht="14.25" customHeight="1">
      <c r="A104" s="51"/>
      <c r="B104" s="62"/>
      <c r="C104" s="59"/>
      <c r="D104" s="58"/>
      <c r="E104" s="52"/>
      <c r="F104" s="58"/>
      <c r="G104" s="51"/>
    </row>
    <row r="105" spans="1:7" ht="14.25" customHeight="1">
      <c r="A105" s="51"/>
      <c r="B105" s="62"/>
      <c r="C105" s="59"/>
      <c r="D105" s="58"/>
      <c r="E105" s="52"/>
      <c r="F105" s="58"/>
      <c r="G105" s="51"/>
    </row>
    <row r="106" spans="1:7" ht="14.25" customHeight="1">
      <c r="A106" s="51"/>
      <c r="B106" s="58"/>
      <c r="C106" s="59"/>
      <c r="D106" s="58"/>
      <c r="E106" s="52"/>
      <c r="F106" s="58"/>
      <c r="G106" s="51"/>
    </row>
    <row r="107" spans="1:7" ht="14.25" customHeight="1">
      <c r="A107" s="51"/>
      <c r="B107" s="58"/>
      <c r="C107" s="59"/>
      <c r="D107" s="58"/>
      <c r="E107" s="52"/>
      <c r="F107" s="58"/>
      <c r="G107" s="51"/>
    </row>
    <row r="108" spans="1:7" ht="14.25" customHeight="1">
      <c r="A108" s="51"/>
      <c r="B108" s="58"/>
      <c r="C108" s="59"/>
      <c r="D108" s="60"/>
      <c r="E108" s="52"/>
      <c r="F108" s="60"/>
      <c r="G108" s="51"/>
    </row>
    <row r="109" spans="1:7" ht="14.25" customHeight="1">
      <c r="A109" s="51"/>
      <c r="B109" s="58"/>
      <c r="C109" s="59"/>
      <c r="D109" s="60"/>
      <c r="E109" s="52"/>
      <c r="F109" s="60"/>
      <c r="G109" s="51"/>
    </row>
    <row r="110" spans="1:7" ht="14.25" customHeight="1">
      <c r="A110" s="51"/>
      <c r="B110" s="58"/>
      <c r="C110" s="59"/>
      <c r="D110" s="58"/>
      <c r="E110" s="52"/>
      <c r="F110" s="58"/>
      <c r="G110" s="51"/>
    </row>
    <row r="111" spans="1:7" ht="14.25" customHeight="1">
      <c r="A111" s="51"/>
      <c r="B111" s="58"/>
      <c r="C111" s="59"/>
      <c r="D111" s="58"/>
      <c r="E111" s="52"/>
      <c r="F111" s="58"/>
      <c r="G111" s="51"/>
    </row>
    <row r="112" spans="1:7" ht="14.25" customHeight="1">
      <c r="A112" s="51"/>
      <c r="B112" s="58"/>
      <c r="C112" s="59"/>
      <c r="D112" s="58"/>
      <c r="E112" s="52"/>
      <c r="F112" s="58"/>
      <c r="G112" s="51"/>
    </row>
    <row r="113" spans="1:7" ht="14.25" customHeight="1">
      <c r="A113" s="51"/>
      <c r="B113" s="58"/>
      <c r="C113" s="59"/>
      <c r="D113" s="58"/>
      <c r="E113" s="52"/>
      <c r="F113" s="58"/>
      <c r="G113" s="51"/>
    </row>
    <row r="114" spans="1:7" ht="14.25" customHeight="1">
      <c r="A114" s="51"/>
      <c r="B114" s="58"/>
      <c r="C114" s="59"/>
      <c r="D114" s="58"/>
      <c r="E114" s="52"/>
      <c r="F114" s="58"/>
      <c r="G114" s="51"/>
    </row>
    <row r="115" spans="1:7" ht="14.25" customHeight="1">
      <c r="A115" s="51"/>
      <c r="B115" s="58"/>
      <c r="C115" s="59"/>
      <c r="D115" s="58"/>
      <c r="E115" s="52"/>
      <c r="F115" s="58"/>
      <c r="G115" s="51"/>
    </row>
    <row r="116" spans="1:7" ht="14.25" customHeight="1">
      <c r="A116" s="51"/>
      <c r="B116" s="58"/>
      <c r="C116" s="59"/>
      <c r="D116" s="58"/>
      <c r="E116" s="52"/>
      <c r="F116" s="58"/>
      <c r="G116" s="51"/>
    </row>
    <row r="117" spans="1:7" ht="14.25" customHeight="1">
      <c r="A117" s="51"/>
      <c r="B117" s="58"/>
      <c r="C117" s="59"/>
      <c r="D117" s="58"/>
      <c r="E117" s="52"/>
      <c r="F117" s="58"/>
      <c r="G117" s="51"/>
    </row>
    <row r="118" spans="1:7" ht="14.25" customHeight="1">
      <c r="A118" s="51"/>
      <c r="B118" s="58"/>
      <c r="C118" s="59"/>
      <c r="D118" s="58"/>
      <c r="E118" s="52"/>
      <c r="F118" s="58"/>
      <c r="G118" s="51"/>
    </row>
    <row r="119" spans="1:7" ht="14.25" customHeight="1">
      <c r="A119" s="51"/>
      <c r="B119" s="58"/>
      <c r="C119" s="59"/>
      <c r="D119" s="58"/>
      <c r="E119" s="52"/>
      <c r="F119" s="58"/>
      <c r="G119" s="51"/>
    </row>
    <row r="120" spans="1:7" ht="14.25" customHeight="1">
      <c r="A120" s="51"/>
      <c r="B120" s="58"/>
      <c r="C120" s="59"/>
      <c r="D120" s="58"/>
      <c r="E120" s="52"/>
      <c r="F120" s="58"/>
      <c r="G120" s="51"/>
    </row>
    <row r="121" spans="1:7" ht="14.25" customHeight="1">
      <c r="A121" s="51"/>
      <c r="B121" s="58"/>
      <c r="C121" s="59"/>
      <c r="D121" s="58"/>
      <c r="E121" s="52"/>
      <c r="F121" s="58"/>
      <c r="G121" s="51"/>
    </row>
    <row r="122" spans="1:7" ht="14.25" customHeight="1">
      <c r="A122" s="51"/>
      <c r="B122" s="52"/>
      <c r="C122" s="53"/>
      <c r="D122" s="52"/>
      <c r="E122" s="52"/>
      <c r="F122" s="52"/>
      <c r="G122" s="51"/>
    </row>
    <row r="123" spans="1:7" ht="14.25" customHeight="1">
      <c r="A123" s="51"/>
      <c r="B123" s="52"/>
      <c r="C123" s="53"/>
      <c r="D123" s="52"/>
      <c r="E123" s="52"/>
      <c r="F123" s="52"/>
      <c r="G123" s="51"/>
    </row>
    <row r="124" spans="1:7" ht="14.25" customHeight="1">
      <c r="A124" s="51"/>
      <c r="B124" s="52"/>
      <c r="C124" s="53"/>
      <c r="D124" s="52"/>
      <c r="E124" s="52"/>
      <c r="F124" s="52"/>
      <c r="G124" s="51"/>
    </row>
    <row r="125" spans="1:7" ht="14.25" customHeight="1">
      <c r="A125" s="51"/>
      <c r="B125" s="52"/>
      <c r="C125" s="53"/>
      <c r="D125" s="52"/>
      <c r="E125" s="52"/>
      <c r="F125" s="52"/>
      <c r="G125" s="51"/>
    </row>
    <row r="126" spans="1:7" ht="14.25" customHeight="1">
      <c r="A126" s="51"/>
      <c r="B126" s="52"/>
      <c r="C126" s="53"/>
      <c r="D126" s="52"/>
      <c r="E126" s="52"/>
      <c r="F126" s="52"/>
      <c r="G126" s="51"/>
    </row>
    <row r="127" spans="1:7" ht="14.25" customHeight="1">
      <c r="A127" s="51"/>
      <c r="B127" s="51"/>
      <c r="C127" s="51"/>
      <c r="D127" s="51"/>
      <c r="E127" s="51"/>
      <c r="F127" s="51"/>
      <c r="G127" s="51"/>
    </row>
    <row r="128" spans="1:7" ht="14.25" customHeight="1">
      <c r="A128" s="51"/>
      <c r="B128" s="51"/>
      <c r="C128" s="51"/>
      <c r="D128" s="51"/>
      <c r="E128" s="51"/>
      <c r="F128" s="51"/>
      <c r="G128" s="51"/>
    </row>
    <row r="129" spans="1:7" ht="14.25" customHeight="1">
      <c r="A129" s="51"/>
      <c r="B129" s="51"/>
      <c r="C129" s="51"/>
      <c r="D129" s="51"/>
      <c r="E129" s="51"/>
      <c r="F129" s="51"/>
      <c r="G129" s="51"/>
    </row>
    <row r="130" spans="1:7" ht="14.25" customHeight="1">
      <c r="A130" s="51"/>
      <c r="B130" s="51"/>
      <c r="C130" s="51"/>
      <c r="D130" s="51"/>
      <c r="E130" s="51"/>
      <c r="F130" s="51"/>
      <c r="G130" s="51"/>
    </row>
    <row r="131" spans="1:7" ht="14.25" customHeight="1">
      <c r="A131" s="51"/>
      <c r="B131" s="51"/>
      <c r="C131" s="51"/>
      <c r="D131" s="51"/>
      <c r="E131" s="51"/>
      <c r="F131" s="51"/>
      <c r="G131" s="51"/>
    </row>
    <row r="132" spans="1:7" ht="14.25" customHeight="1">
      <c r="A132" s="51"/>
      <c r="B132" s="51"/>
      <c r="C132" s="51"/>
      <c r="D132" s="51"/>
      <c r="E132" s="51"/>
      <c r="F132" s="51"/>
      <c r="G132" s="51"/>
    </row>
    <row r="133" spans="1:7" ht="14.25" customHeight="1">
      <c r="A133" s="51"/>
      <c r="B133" s="51"/>
      <c r="C133" s="51"/>
      <c r="D133" s="51"/>
      <c r="E133" s="51"/>
      <c r="F133" s="51"/>
      <c r="G133" s="51"/>
    </row>
    <row r="134" spans="1:7" ht="14.25" customHeight="1">
      <c r="A134" s="51"/>
      <c r="B134" s="51"/>
      <c r="C134" s="51"/>
      <c r="D134" s="51"/>
      <c r="E134" s="51"/>
      <c r="F134" s="51"/>
      <c r="G134" s="51"/>
    </row>
    <row r="135" spans="1:7" ht="14.25" customHeight="1">
      <c r="A135" s="51"/>
      <c r="B135" s="51"/>
      <c r="C135" s="51"/>
      <c r="D135" s="51"/>
      <c r="E135" s="51"/>
      <c r="F135" s="51"/>
      <c r="G135" s="51"/>
    </row>
    <row r="136" spans="1:7" ht="14.25" customHeight="1">
      <c r="A136" s="51"/>
      <c r="B136" s="51"/>
      <c r="C136" s="51"/>
      <c r="D136" s="51"/>
      <c r="E136" s="51"/>
      <c r="F136" s="51"/>
      <c r="G136" s="51"/>
    </row>
    <row r="137" spans="1:7" ht="14.25" customHeight="1">
      <c r="A137" s="51"/>
      <c r="B137" s="51"/>
      <c r="C137" s="51"/>
      <c r="D137" s="51"/>
      <c r="E137" s="51"/>
      <c r="F137" s="51"/>
      <c r="G137" s="51"/>
    </row>
    <row r="138" spans="1:7" ht="14.25" customHeight="1">
      <c r="A138" s="51"/>
      <c r="B138" s="51"/>
      <c r="C138" s="51"/>
      <c r="D138" s="51"/>
      <c r="E138" s="51"/>
      <c r="F138" s="51"/>
      <c r="G138" s="51"/>
    </row>
    <row r="139" spans="1:7" ht="14.25" customHeight="1">
      <c r="A139" s="51"/>
      <c r="B139" s="51"/>
      <c r="C139" s="51"/>
      <c r="D139" s="51"/>
      <c r="E139" s="51"/>
      <c r="F139" s="51"/>
      <c r="G139" s="51"/>
    </row>
    <row r="140" spans="1:7" ht="14.25" customHeight="1">
      <c r="A140" s="51"/>
      <c r="B140" s="51"/>
      <c r="C140" s="51"/>
      <c r="D140" s="51"/>
      <c r="E140" s="51"/>
      <c r="F140" s="51"/>
      <c r="G140" s="51"/>
    </row>
    <row r="141" spans="1:7" ht="14.25" customHeight="1">
      <c r="A141" s="51"/>
      <c r="B141" s="51"/>
      <c r="C141" s="51"/>
      <c r="D141" s="51"/>
      <c r="E141" s="51"/>
      <c r="F141" s="51"/>
      <c r="G141" s="51"/>
    </row>
    <row r="142" spans="1:7" ht="14.25" customHeight="1">
      <c r="A142" s="51"/>
      <c r="B142" s="51"/>
      <c r="C142" s="51"/>
      <c r="D142" s="51"/>
      <c r="E142" s="51"/>
      <c r="F142" s="51"/>
      <c r="G142" s="51"/>
    </row>
    <row r="143" spans="1:7" ht="14.25" customHeight="1">
      <c r="A143" s="51"/>
      <c r="B143" s="51"/>
      <c r="C143" s="51"/>
      <c r="D143" s="51"/>
      <c r="E143" s="51"/>
      <c r="F143" s="51"/>
      <c r="G143" s="51"/>
    </row>
    <row r="144" spans="1:7" ht="14.25" customHeight="1">
      <c r="A144" s="51"/>
      <c r="B144" s="51"/>
      <c r="C144" s="51"/>
      <c r="D144" s="51"/>
      <c r="E144" s="51"/>
      <c r="F144" s="51"/>
      <c r="G144" s="51"/>
    </row>
    <row r="145" spans="1:7" ht="14.25" customHeight="1">
      <c r="A145" s="51"/>
      <c r="B145" s="51"/>
      <c r="C145" s="51"/>
      <c r="D145" s="51"/>
      <c r="E145" s="51"/>
      <c r="F145" s="51"/>
      <c r="G145" s="51"/>
    </row>
    <row r="146" spans="1:7" ht="14.25" customHeight="1">
      <c r="A146" s="51"/>
      <c r="B146" s="51"/>
      <c r="C146" s="51"/>
      <c r="D146" s="51"/>
      <c r="E146" s="51"/>
      <c r="F146" s="51"/>
      <c r="G146" s="51"/>
    </row>
    <row r="147" spans="1:7" ht="14.25" customHeight="1">
      <c r="A147" s="51"/>
      <c r="B147" s="51"/>
      <c r="C147" s="51"/>
      <c r="D147" s="51"/>
      <c r="E147" s="51"/>
      <c r="F147" s="51"/>
      <c r="G147" s="51"/>
    </row>
    <row r="148" spans="1:7" ht="14.25" customHeight="1">
      <c r="A148" s="51"/>
      <c r="B148" s="51"/>
      <c r="C148" s="51"/>
      <c r="D148" s="51"/>
      <c r="E148" s="51"/>
      <c r="F148" s="51"/>
      <c r="G148" s="51"/>
    </row>
    <row r="149" spans="1:7" ht="14.25" customHeight="1">
      <c r="A149" s="51"/>
      <c r="B149" s="51"/>
      <c r="C149" s="51"/>
      <c r="D149" s="51"/>
      <c r="E149" s="51"/>
      <c r="F149" s="51"/>
      <c r="G149" s="51"/>
    </row>
    <row r="150" spans="1:7" ht="14.25" customHeight="1">
      <c r="A150" s="51"/>
      <c r="B150" s="51"/>
      <c r="C150" s="51"/>
      <c r="D150" s="51"/>
      <c r="E150" s="51"/>
      <c r="F150" s="51"/>
      <c r="G150" s="51"/>
    </row>
    <row r="151" spans="1:7" ht="14.25" customHeight="1">
      <c r="A151" s="51"/>
      <c r="B151" s="51"/>
      <c r="C151" s="51"/>
      <c r="D151" s="51"/>
      <c r="E151" s="51"/>
      <c r="F151" s="51"/>
      <c r="G151" s="51"/>
    </row>
    <row r="152" spans="1:7" ht="14.25" customHeight="1">
      <c r="A152" s="51"/>
      <c r="B152" s="51"/>
      <c r="C152" s="51"/>
      <c r="D152" s="51"/>
      <c r="E152" s="51"/>
      <c r="F152" s="51"/>
      <c r="G152" s="51"/>
    </row>
    <row r="153" spans="1:7" ht="14.25" customHeight="1">
      <c r="A153" s="51"/>
      <c r="B153" s="51"/>
      <c r="C153" s="51"/>
      <c r="D153" s="51"/>
      <c r="E153" s="51"/>
      <c r="F153" s="51"/>
      <c r="G153" s="51"/>
    </row>
    <row r="154" spans="1:7" ht="14.25" customHeight="1">
      <c r="A154" s="51"/>
      <c r="B154" s="51"/>
      <c r="C154" s="51"/>
      <c r="D154" s="51"/>
      <c r="E154" s="51"/>
      <c r="F154" s="51"/>
      <c r="G154" s="51"/>
    </row>
    <row r="155" spans="1:7" ht="14.25" customHeight="1">
      <c r="A155" s="51"/>
      <c r="B155" s="51"/>
      <c r="C155" s="51"/>
      <c r="D155" s="51"/>
      <c r="E155" s="51"/>
      <c r="F155" s="51"/>
      <c r="G155" s="51"/>
    </row>
    <row r="156" spans="1:7" ht="14.25" customHeight="1">
      <c r="A156" s="51"/>
      <c r="B156" s="51"/>
      <c r="C156" s="51"/>
      <c r="D156" s="51"/>
      <c r="E156" s="51"/>
      <c r="F156" s="51"/>
      <c r="G156" s="51"/>
    </row>
    <row r="157" spans="1:7" ht="14.25" customHeight="1">
      <c r="A157" s="51"/>
      <c r="B157" s="51"/>
      <c r="C157" s="51"/>
      <c r="D157" s="51"/>
      <c r="E157" s="51"/>
      <c r="F157" s="51"/>
      <c r="G157" s="51"/>
    </row>
    <row r="158" spans="1:7" ht="14.25" customHeight="1">
      <c r="A158" s="51"/>
      <c r="B158" s="51"/>
      <c r="C158" s="51"/>
      <c r="D158" s="51"/>
      <c r="E158" s="51"/>
      <c r="F158" s="51"/>
      <c r="G158" s="51"/>
    </row>
    <row r="159" spans="1:7" ht="14.25" customHeight="1">
      <c r="A159" s="51"/>
      <c r="B159" s="51"/>
      <c r="C159" s="51"/>
      <c r="D159" s="51"/>
      <c r="E159" s="51"/>
      <c r="F159" s="51"/>
      <c r="G159" s="51"/>
    </row>
    <row r="160" spans="1:7" ht="14.25" customHeight="1">
      <c r="A160" s="51"/>
      <c r="B160" s="51"/>
      <c r="C160" s="51"/>
      <c r="D160" s="51"/>
      <c r="E160" s="51"/>
      <c r="F160" s="51"/>
      <c r="G160" s="51"/>
    </row>
    <row r="161" spans="1:7" ht="14.25" customHeight="1">
      <c r="A161" s="51"/>
      <c r="B161" s="51"/>
      <c r="C161" s="51"/>
      <c r="D161" s="51"/>
      <c r="E161" s="51"/>
      <c r="F161" s="51"/>
      <c r="G161" s="51"/>
    </row>
    <row r="162" spans="1:7" ht="14.25" customHeight="1">
      <c r="A162" s="51"/>
      <c r="B162" s="51"/>
      <c r="C162" s="51"/>
      <c r="D162" s="51"/>
      <c r="E162" s="51"/>
      <c r="F162" s="51"/>
      <c r="G162" s="51"/>
    </row>
    <row r="163" spans="1:7" ht="14.25" customHeight="1">
      <c r="A163" s="51"/>
      <c r="B163" s="51"/>
      <c r="C163" s="51"/>
      <c r="D163" s="51"/>
      <c r="E163" s="51"/>
      <c r="F163" s="51"/>
      <c r="G163" s="51"/>
    </row>
    <row r="164" spans="1:7" ht="14.25" customHeight="1">
      <c r="A164" s="51"/>
      <c r="B164" s="51"/>
      <c r="C164" s="51"/>
      <c r="D164" s="51"/>
      <c r="E164" s="51"/>
      <c r="F164" s="51"/>
      <c r="G164" s="51"/>
    </row>
    <row r="165" spans="1:7" ht="14.25" customHeight="1">
      <c r="A165" s="51"/>
      <c r="B165" s="51"/>
      <c r="C165" s="51"/>
      <c r="D165" s="51"/>
      <c r="E165" s="51"/>
      <c r="F165" s="51"/>
      <c r="G165" s="51"/>
    </row>
    <row r="166" spans="1:7" ht="14.25" customHeight="1">
      <c r="A166" s="51"/>
      <c r="B166" s="51"/>
      <c r="C166" s="51"/>
      <c r="D166" s="51"/>
      <c r="E166" s="51"/>
      <c r="F166" s="51"/>
      <c r="G166" s="51"/>
    </row>
    <row r="167" spans="1:7" ht="14.25" customHeight="1">
      <c r="A167" s="51"/>
      <c r="B167" s="51"/>
      <c r="C167" s="51"/>
      <c r="D167" s="51"/>
      <c r="E167" s="51"/>
      <c r="F167" s="51"/>
      <c r="G167" s="51"/>
    </row>
    <row r="168" spans="1:7" ht="14.25" customHeight="1">
      <c r="A168" s="51"/>
      <c r="B168" s="51"/>
      <c r="C168" s="51"/>
      <c r="D168" s="51"/>
      <c r="E168" s="51"/>
      <c r="F168" s="51"/>
      <c r="G168" s="51"/>
    </row>
    <row r="169" spans="1:7" ht="14.25" customHeight="1">
      <c r="A169" s="51"/>
      <c r="B169" s="51"/>
      <c r="C169" s="51"/>
      <c r="D169" s="51"/>
      <c r="E169" s="51"/>
      <c r="F169" s="51"/>
      <c r="G169" s="51"/>
    </row>
    <row r="170" spans="1:7" ht="14.25" customHeight="1">
      <c r="A170" s="51"/>
      <c r="B170" s="51"/>
      <c r="C170" s="51"/>
      <c r="D170" s="51"/>
      <c r="E170" s="51"/>
      <c r="F170" s="51"/>
      <c r="G170" s="51"/>
    </row>
    <row r="171" spans="1:7" ht="14.25" customHeight="1">
      <c r="A171" s="51"/>
      <c r="B171" s="51"/>
      <c r="C171" s="51"/>
      <c r="D171" s="51"/>
      <c r="E171" s="51"/>
      <c r="F171" s="51"/>
      <c r="G171" s="51"/>
    </row>
    <row r="172" spans="1:7" ht="14.25" customHeight="1">
      <c r="A172" s="51"/>
      <c r="B172" s="51"/>
      <c r="C172" s="51"/>
      <c r="D172" s="51"/>
      <c r="E172" s="51"/>
      <c r="F172" s="51"/>
      <c r="G172" s="51"/>
    </row>
    <row r="173" spans="1:7" ht="14.25" customHeight="1">
      <c r="A173" s="51"/>
      <c r="B173" s="51"/>
      <c r="C173" s="51"/>
      <c r="D173" s="51"/>
      <c r="E173" s="51"/>
      <c r="F173" s="51"/>
      <c r="G173" s="51"/>
    </row>
    <row r="174" spans="1:7" ht="14.25" customHeight="1">
      <c r="A174" s="51"/>
      <c r="B174" s="51"/>
      <c r="C174" s="51"/>
      <c r="D174" s="51"/>
      <c r="E174" s="51"/>
      <c r="F174" s="51"/>
      <c r="G174" s="51"/>
    </row>
    <row r="175" spans="1:7" ht="14.25" customHeight="1">
      <c r="A175" s="51"/>
      <c r="B175" s="51"/>
      <c r="C175" s="51"/>
      <c r="D175" s="51"/>
      <c r="E175" s="51"/>
      <c r="F175" s="51"/>
      <c r="G175" s="51"/>
    </row>
    <row r="176" spans="1:7" ht="14.25" customHeight="1">
      <c r="A176" s="51"/>
      <c r="B176" s="51"/>
      <c r="C176" s="51"/>
      <c r="D176" s="51"/>
      <c r="E176" s="51"/>
      <c r="F176" s="51"/>
      <c r="G176" s="51"/>
    </row>
    <row r="177" spans="1:7" ht="14.25" customHeight="1">
      <c r="A177" s="51"/>
      <c r="B177" s="51"/>
      <c r="C177" s="51"/>
      <c r="D177" s="51"/>
      <c r="E177" s="51"/>
      <c r="F177" s="51"/>
      <c r="G177" s="51"/>
    </row>
    <row r="178" spans="1:7" ht="14.25" customHeight="1">
      <c r="A178" s="51"/>
      <c r="B178" s="51"/>
      <c r="C178" s="51"/>
      <c r="D178" s="51"/>
      <c r="E178" s="51"/>
      <c r="F178" s="51"/>
      <c r="G178" s="51"/>
    </row>
    <row r="179" spans="1:7" ht="14.25" customHeight="1">
      <c r="A179" s="51"/>
      <c r="B179" s="51"/>
      <c r="C179" s="51"/>
      <c r="D179" s="51"/>
      <c r="E179" s="51"/>
      <c r="F179" s="51"/>
      <c r="G179" s="51"/>
    </row>
    <row r="180" spans="1:7" ht="14.25" customHeight="1">
      <c r="A180" s="51"/>
      <c r="B180" s="51"/>
      <c r="C180" s="51"/>
      <c r="D180" s="51"/>
      <c r="E180" s="51"/>
      <c r="F180" s="51"/>
      <c r="G180" s="51"/>
    </row>
    <row r="181" spans="1:7" ht="14.25" customHeight="1">
      <c r="A181" s="51"/>
      <c r="B181" s="51"/>
      <c r="C181" s="51"/>
      <c r="D181" s="51"/>
      <c r="E181" s="51"/>
      <c r="F181" s="51"/>
      <c r="G181" s="51"/>
    </row>
    <row r="182" spans="1:7" ht="14.25" customHeight="1">
      <c r="A182" s="51"/>
      <c r="B182" s="51"/>
      <c r="C182" s="51"/>
      <c r="D182" s="51"/>
      <c r="E182" s="51"/>
      <c r="F182" s="51"/>
      <c r="G182" s="51"/>
    </row>
    <row r="183" spans="1:7" ht="14.25" customHeight="1">
      <c r="A183" s="51"/>
      <c r="B183" s="51"/>
      <c r="C183" s="51"/>
      <c r="D183" s="51"/>
      <c r="E183" s="51"/>
      <c r="F183" s="51"/>
      <c r="G183" s="51"/>
    </row>
    <row r="184" spans="1:7" ht="14.25" customHeight="1">
      <c r="A184" s="51"/>
      <c r="B184" s="51"/>
      <c r="C184" s="51"/>
      <c r="D184" s="51"/>
      <c r="E184" s="51"/>
      <c r="F184" s="51"/>
      <c r="G184" s="51"/>
    </row>
    <row r="185" spans="1:7" ht="14.25" customHeight="1">
      <c r="A185" s="51"/>
      <c r="B185" s="51"/>
      <c r="C185" s="51"/>
      <c r="D185" s="51"/>
      <c r="E185" s="51"/>
      <c r="F185" s="51"/>
      <c r="G185" s="51"/>
    </row>
    <row r="186" spans="1:7" ht="14.25" customHeight="1">
      <c r="A186" s="51"/>
      <c r="B186" s="51"/>
      <c r="C186" s="51"/>
      <c r="D186" s="51"/>
      <c r="E186" s="51"/>
      <c r="F186" s="51"/>
      <c r="G186" s="51"/>
    </row>
    <row r="187" spans="1:7" ht="14.25" customHeight="1">
      <c r="A187" s="51"/>
      <c r="B187" s="51"/>
      <c r="C187" s="51"/>
      <c r="D187" s="51"/>
      <c r="E187" s="51"/>
      <c r="F187" s="51"/>
      <c r="G187" s="51"/>
    </row>
    <row r="188" spans="1:7" ht="14.25" customHeight="1">
      <c r="A188" s="51"/>
      <c r="B188" s="51"/>
      <c r="C188" s="51"/>
      <c r="D188" s="51"/>
      <c r="E188" s="51"/>
      <c r="F188" s="51"/>
      <c r="G188" s="51"/>
    </row>
    <row r="189" spans="1:7" ht="14.25" customHeight="1">
      <c r="A189" s="51"/>
      <c r="B189" s="51"/>
      <c r="C189" s="51"/>
      <c r="D189" s="51"/>
      <c r="E189" s="51"/>
      <c r="F189" s="51"/>
      <c r="G189" s="51"/>
    </row>
    <row r="190" spans="1:7" ht="14.25" customHeight="1">
      <c r="A190" s="51"/>
      <c r="B190" s="51"/>
      <c r="C190" s="51"/>
      <c r="D190" s="51"/>
      <c r="E190" s="51"/>
      <c r="F190" s="51"/>
      <c r="G190" s="51"/>
    </row>
    <row r="191" spans="1:7" ht="14.25" customHeight="1">
      <c r="A191" s="51"/>
      <c r="B191" s="51"/>
      <c r="C191" s="51"/>
      <c r="D191" s="51"/>
      <c r="E191" s="51"/>
      <c r="F191" s="51"/>
      <c r="G191" s="51"/>
    </row>
    <row r="192" spans="1:7" ht="14.25" customHeight="1">
      <c r="A192" s="51"/>
      <c r="B192" s="51"/>
      <c r="C192" s="51"/>
      <c r="D192" s="51"/>
      <c r="E192" s="51"/>
      <c r="F192" s="51"/>
      <c r="G192" s="51"/>
    </row>
    <row r="193" spans="1:7" ht="14.25" customHeight="1">
      <c r="A193" s="51"/>
      <c r="B193" s="51"/>
      <c r="C193" s="51"/>
      <c r="D193" s="51"/>
      <c r="E193" s="51"/>
      <c r="F193" s="51"/>
      <c r="G193" s="51"/>
    </row>
    <row r="194" spans="1:7" ht="14.25" customHeight="1">
      <c r="A194" s="51"/>
      <c r="B194" s="51"/>
      <c r="C194" s="51"/>
      <c r="D194" s="51"/>
      <c r="E194" s="51"/>
      <c r="F194" s="51"/>
      <c r="G194" s="51"/>
    </row>
    <row r="195" spans="1:7" ht="14.25" customHeight="1">
      <c r="A195" s="51"/>
      <c r="B195" s="51"/>
      <c r="C195" s="51"/>
      <c r="D195" s="51"/>
      <c r="E195" s="51"/>
      <c r="F195" s="51"/>
      <c r="G195" s="51"/>
    </row>
    <row r="196" spans="1:7" ht="14.25" customHeight="1">
      <c r="A196" s="51"/>
      <c r="B196" s="51"/>
      <c r="C196" s="51"/>
      <c r="D196" s="51"/>
      <c r="E196" s="51"/>
      <c r="F196" s="51"/>
      <c r="G196" s="51"/>
    </row>
    <row r="197" spans="1:7" ht="14.25" customHeight="1">
      <c r="A197" s="51"/>
      <c r="B197" s="51"/>
      <c r="C197" s="51"/>
      <c r="D197" s="51"/>
      <c r="E197" s="51"/>
      <c r="F197" s="51"/>
      <c r="G197" s="51"/>
    </row>
    <row r="198" spans="1:7" ht="14.25" customHeight="1">
      <c r="A198" s="51"/>
      <c r="B198" s="51"/>
      <c r="C198" s="51"/>
      <c r="D198" s="51"/>
      <c r="E198" s="51"/>
      <c r="F198" s="51"/>
      <c r="G198" s="51"/>
    </row>
    <row r="199" spans="1:7" ht="14.25" customHeight="1">
      <c r="A199" s="51"/>
      <c r="B199" s="51"/>
      <c r="C199" s="51"/>
      <c r="D199" s="51"/>
      <c r="E199" s="51"/>
      <c r="F199" s="51"/>
      <c r="G199" s="51"/>
    </row>
    <row r="200" spans="1:7" ht="14.25" customHeight="1">
      <c r="A200" s="51"/>
      <c r="B200" s="51"/>
      <c r="C200" s="51"/>
      <c r="D200" s="51"/>
      <c r="E200" s="51"/>
      <c r="F200" s="51"/>
      <c r="G200" s="51"/>
    </row>
    <row r="201" spans="1:7" ht="14.25" customHeight="1">
      <c r="A201" s="51"/>
      <c r="B201" s="51"/>
      <c r="C201" s="51"/>
      <c r="D201" s="51"/>
      <c r="E201" s="51"/>
      <c r="F201" s="51"/>
      <c r="G201" s="51"/>
    </row>
    <row r="202" spans="1:7" ht="14.25" customHeight="1">
      <c r="A202" s="51"/>
      <c r="B202" s="51"/>
      <c r="C202" s="51"/>
      <c r="D202" s="51"/>
      <c r="E202" s="51"/>
      <c r="F202" s="51"/>
      <c r="G202" s="51"/>
    </row>
    <row r="203" spans="1:7" ht="14.25" customHeight="1">
      <c r="A203" s="51"/>
      <c r="B203" s="51"/>
      <c r="C203" s="51"/>
      <c r="D203" s="51"/>
      <c r="E203" s="51"/>
      <c r="F203" s="51"/>
      <c r="G203" s="51"/>
    </row>
    <row r="204" spans="1:7" ht="14.25" customHeight="1">
      <c r="A204" s="51"/>
      <c r="B204" s="51"/>
      <c r="C204" s="51"/>
      <c r="D204" s="51"/>
      <c r="E204" s="51"/>
      <c r="F204" s="51"/>
      <c r="G204" s="51"/>
    </row>
    <row r="205" spans="1:7" ht="14.25" customHeight="1">
      <c r="A205" s="51"/>
      <c r="B205" s="51"/>
      <c r="C205" s="51"/>
      <c r="D205" s="51"/>
      <c r="E205" s="51"/>
      <c r="F205" s="51"/>
      <c r="G205" s="51"/>
    </row>
    <row r="206" spans="1:7" ht="14.25" customHeight="1">
      <c r="A206" s="51"/>
      <c r="B206" s="51"/>
      <c r="C206" s="51"/>
      <c r="D206" s="51"/>
      <c r="E206" s="51"/>
      <c r="F206" s="51"/>
      <c r="G206" s="51"/>
    </row>
    <row r="207" spans="1:7" ht="14.25" customHeight="1">
      <c r="A207" s="51"/>
      <c r="B207" s="51"/>
      <c r="C207" s="51"/>
      <c r="D207" s="51"/>
      <c r="E207" s="51"/>
      <c r="F207" s="51"/>
      <c r="G207" s="51"/>
    </row>
    <row r="208" spans="1:7" ht="14.25" customHeight="1">
      <c r="A208" s="51"/>
      <c r="B208" s="51"/>
      <c r="C208" s="51"/>
      <c r="D208" s="51"/>
      <c r="E208" s="51"/>
      <c r="F208" s="51"/>
      <c r="G208" s="51"/>
    </row>
    <row r="209" spans="1:7" ht="14.25" customHeight="1">
      <c r="A209" s="51"/>
      <c r="B209" s="51"/>
      <c r="C209" s="51"/>
      <c r="D209" s="51"/>
      <c r="E209" s="51"/>
      <c r="F209" s="51"/>
      <c r="G209" s="51"/>
    </row>
    <row r="210" spans="1:7" ht="14.25" customHeight="1">
      <c r="A210" s="51"/>
      <c r="B210" s="51"/>
      <c r="C210" s="51"/>
      <c r="D210" s="51"/>
      <c r="E210" s="51"/>
      <c r="F210" s="51"/>
      <c r="G210" s="51"/>
    </row>
    <row r="211" spans="1:7" ht="14.25" customHeight="1">
      <c r="A211" s="51"/>
      <c r="B211" s="51"/>
      <c r="C211" s="51"/>
      <c r="D211" s="51"/>
      <c r="E211" s="51"/>
      <c r="F211" s="51"/>
      <c r="G211" s="51"/>
    </row>
    <row r="212" spans="1:7" ht="14.25" customHeight="1">
      <c r="A212" s="51"/>
      <c r="B212" s="51"/>
      <c r="C212" s="51"/>
      <c r="D212" s="51"/>
      <c r="E212" s="51"/>
      <c r="F212" s="51"/>
      <c r="G212" s="51"/>
    </row>
    <row r="213" spans="1:7" ht="14.25" customHeight="1">
      <c r="A213" s="51"/>
      <c r="B213" s="51"/>
      <c r="C213" s="51"/>
      <c r="D213" s="51"/>
      <c r="E213" s="51"/>
      <c r="F213" s="51"/>
      <c r="G213" s="51"/>
    </row>
    <row r="214" spans="1:7" ht="14.25" customHeight="1">
      <c r="A214" s="51"/>
      <c r="B214" s="51"/>
      <c r="C214" s="51"/>
      <c r="D214" s="51"/>
      <c r="E214" s="51"/>
      <c r="F214" s="51"/>
      <c r="G214" s="51"/>
    </row>
    <row r="215" spans="1:7" ht="14.25" customHeight="1">
      <c r="A215" s="51"/>
      <c r="B215" s="51"/>
      <c r="C215" s="51"/>
      <c r="D215" s="51"/>
      <c r="E215" s="51"/>
      <c r="F215" s="51"/>
      <c r="G215" s="51"/>
    </row>
    <row r="216" spans="1:7" ht="14.25" customHeight="1">
      <c r="A216" s="51"/>
      <c r="B216" s="51"/>
      <c r="C216" s="51"/>
      <c r="D216" s="51"/>
      <c r="E216" s="51"/>
      <c r="F216" s="51"/>
      <c r="G216" s="51"/>
    </row>
    <row r="217" spans="1:7" ht="14.25" customHeight="1">
      <c r="A217" s="51"/>
      <c r="B217" s="51"/>
      <c r="C217" s="51"/>
      <c r="D217" s="51"/>
      <c r="E217" s="51"/>
      <c r="F217" s="51"/>
      <c r="G217" s="51"/>
    </row>
    <row r="218" spans="1:7" ht="14.25" customHeight="1">
      <c r="A218" s="51"/>
      <c r="B218" s="51"/>
      <c r="C218" s="51"/>
      <c r="D218" s="51"/>
      <c r="E218" s="51"/>
      <c r="F218" s="51"/>
      <c r="G218" s="51"/>
    </row>
    <row r="219" spans="1:7" ht="14.25" customHeight="1">
      <c r="A219" s="51"/>
      <c r="B219" s="51"/>
      <c r="C219" s="51"/>
      <c r="D219" s="51"/>
      <c r="E219" s="51"/>
      <c r="F219" s="51"/>
      <c r="G219" s="51"/>
    </row>
    <row r="220" spans="1:7" ht="14.25" customHeight="1">
      <c r="A220" s="51"/>
      <c r="B220" s="51"/>
      <c r="C220" s="51"/>
      <c r="D220" s="51"/>
      <c r="E220" s="51"/>
      <c r="F220" s="51"/>
      <c r="G220" s="51"/>
    </row>
    <row r="221" spans="1:7" ht="14.25" customHeight="1">
      <c r="A221" s="51"/>
      <c r="B221" s="51"/>
      <c r="C221" s="51"/>
      <c r="D221" s="51"/>
      <c r="E221" s="51"/>
      <c r="F221" s="51"/>
      <c r="G221" s="51"/>
    </row>
    <row r="222" spans="1:7" ht="14.25" customHeight="1">
      <c r="A222" s="51"/>
      <c r="B222" s="51"/>
      <c r="C222" s="51"/>
      <c r="D222" s="51"/>
      <c r="E222" s="51"/>
      <c r="F222" s="51"/>
      <c r="G222" s="51"/>
    </row>
    <row r="223" spans="1:7" ht="14.25" customHeight="1">
      <c r="A223" s="51"/>
      <c r="B223" s="51"/>
      <c r="C223" s="51"/>
      <c r="D223" s="51"/>
      <c r="E223" s="51"/>
      <c r="F223" s="51"/>
      <c r="G223" s="51"/>
    </row>
    <row r="224" spans="1:7" ht="14.25" customHeight="1">
      <c r="A224" s="51"/>
      <c r="B224" s="51"/>
      <c r="C224" s="51"/>
      <c r="D224" s="51"/>
      <c r="E224" s="51"/>
      <c r="F224" s="51"/>
      <c r="G224" s="51"/>
    </row>
    <row r="225" spans="1:7" ht="14.25" customHeight="1">
      <c r="A225" s="51"/>
      <c r="B225" s="51"/>
      <c r="C225" s="51"/>
      <c r="D225" s="51"/>
      <c r="E225" s="51"/>
      <c r="F225" s="51"/>
      <c r="G225" s="51"/>
    </row>
    <row r="226" spans="1:7" ht="14.25" customHeight="1">
      <c r="A226" s="51"/>
      <c r="B226" s="51"/>
      <c r="C226" s="51"/>
      <c r="D226" s="51"/>
      <c r="E226" s="51"/>
      <c r="F226" s="51"/>
      <c r="G226" s="51"/>
    </row>
    <row r="227" spans="1:7" ht="14.25" customHeight="1">
      <c r="A227" s="51"/>
      <c r="B227" s="51"/>
      <c r="C227" s="51"/>
      <c r="D227" s="51"/>
      <c r="E227" s="51"/>
      <c r="F227" s="51"/>
      <c r="G227" s="51"/>
    </row>
    <row r="228" spans="1:7" ht="14.25" customHeight="1">
      <c r="A228" s="51"/>
      <c r="B228" s="51"/>
      <c r="C228" s="51"/>
      <c r="D228" s="51"/>
      <c r="E228" s="51"/>
      <c r="F228" s="51"/>
      <c r="G228" s="51"/>
    </row>
    <row r="229" spans="1:7" ht="14.25" customHeight="1">
      <c r="A229" s="51"/>
      <c r="B229" s="51"/>
      <c r="C229" s="51"/>
      <c r="D229" s="51"/>
      <c r="E229" s="51"/>
      <c r="F229" s="51"/>
      <c r="G229" s="51"/>
    </row>
    <row r="230" spans="1:7" ht="14.25" customHeight="1">
      <c r="A230" s="51"/>
      <c r="B230" s="51"/>
      <c r="C230" s="51"/>
      <c r="D230" s="51"/>
      <c r="E230" s="51"/>
      <c r="F230" s="51"/>
      <c r="G230" s="51"/>
    </row>
    <row r="231" spans="1:7" ht="14.25" customHeight="1">
      <c r="A231" s="51"/>
      <c r="B231" s="51"/>
      <c r="C231" s="51"/>
      <c r="D231" s="51"/>
      <c r="E231" s="51"/>
      <c r="F231" s="51"/>
      <c r="G231" s="51"/>
    </row>
    <row r="232" spans="1:7" ht="14.25" customHeight="1">
      <c r="A232" s="51"/>
      <c r="B232" s="51"/>
      <c r="C232" s="51"/>
      <c r="D232" s="51"/>
      <c r="E232" s="51"/>
      <c r="F232" s="51"/>
      <c r="G232" s="51"/>
    </row>
    <row r="233" spans="1:7" ht="14.25" customHeight="1">
      <c r="A233" s="51"/>
      <c r="B233" s="51"/>
      <c r="C233" s="51"/>
      <c r="D233" s="51"/>
      <c r="E233" s="51"/>
      <c r="F233" s="51"/>
      <c r="G233" s="51"/>
    </row>
    <row r="234" spans="1:7" ht="14.25" customHeight="1">
      <c r="A234" s="51"/>
      <c r="B234" s="51"/>
      <c r="C234" s="51"/>
      <c r="D234" s="51"/>
      <c r="E234" s="51"/>
      <c r="F234" s="51"/>
      <c r="G234" s="51"/>
    </row>
    <row r="235" spans="1:7" ht="14.25" customHeight="1">
      <c r="A235" s="51"/>
      <c r="B235" s="51"/>
      <c r="C235" s="51"/>
      <c r="D235" s="51"/>
      <c r="E235" s="51"/>
      <c r="F235" s="51"/>
      <c r="G235" s="51"/>
    </row>
    <row r="236" spans="1:7" ht="14.25" customHeight="1">
      <c r="A236" s="51"/>
      <c r="B236" s="51"/>
      <c r="C236" s="51"/>
      <c r="D236" s="51"/>
      <c r="E236" s="51"/>
      <c r="F236" s="51"/>
      <c r="G236" s="51"/>
    </row>
    <row r="237" spans="1:7" ht="14.25" customHeight="1">
      <c r="A237" s="51"/>
      <c r="B237" s="51"/>
      <c r="C237" s="51"/>
      <c r="D237" s="51"/>
      <c r="E237" s="51"/>
      <c r="F237" s="51"/>
      <c r="G237" s="51"/>
    </row>
    <row r="238" spans="1:7" ht="14.25" customHeight="1">
      <c r="A238" s="51"/>
      <c r="B238" s="51"/>
      <c r="C238" s="51"/>
      <c r="D238" s="51"/>
      <c r="E238" s="51"/>
      <c r="F238" s="51"/>
      <c r="G238" s="51"/>
    </row>
    <row r="239" spans="1:7" ht="14.25" customHeight="1">
      <c r="A239" s="51"/>
      <c r="B239" s="51"/>
      <c r="C239" s="51"/>
      <c r="D239" s="51"/>
      <c r="E239" s="51"/>
      <c r="F239" s="51"/>
      <c r="G239" s="51"/>
    </row>
    <row r="240" spans="1:7" ht="14.25" customHeight="1">
      <c r="A240" s="51"/>
      <c r="B240" s="51"/>
      <c r="C240" s="51"/>
      <c r="D240" s="51"/>
      <c r="E240" s="51"/>
      <c r="F240" s="51"/>
      <c r="G240" s="51"/>
    </row>
    <row r="241" spans="1:7" ht="14.25" customHeight="1">
      <c r="A241" s="51"/>
      <c r="B241" s="51"/>
      <c r="C241" s="51"/>
      <c r="D241" s="51"/>
      <c r="E241" s="51"/>
      <c r="F241" s="51"/>
      <c r="G241" s="51"/>
    </row>
    <row r="242" spans="1:7" ht="14.25" customHeight="1">
      <c r="A242" s="51"/>
      <c r="B242" s="51"/>
      <c r="C242" s="51"/>
      <c r="D242" s="51"/>
      <c r="E242" s="51"/>
      <c r="F242" s="51"/>
      <c r="G242" s="51"/>
    </row>
    <row r="243" spans="1:7" ht="14.25" customHeight="1">
      <c r="A243" s="51"/>
      <c r="B243" s="51"/>
      <c r="C243" s="51"/>
      <c r="D243" s="51"/>
      <c r="E243" s="51"/>
      <c r="F243" s="51"/>
      <c r="G243" s="51"/>
    </row>
    <row r="244" spans="1:7" ht="14.25" customHeight="1">
      <c r="A244" s="51"/>
      <c r="B244" s="51"/>
      <c r="C244" s="51"/>
      <c r="D244" s="51"/>
      <c r="E244" s="51"/>
      <c r="F244" s="51"/>
      <c r="G244" s="51"/>
    </row>
    <row r="245" spans="1:7" ht="14.25" customHeight="1">
      <c r="A245" s="51"/>
      <c r="B245" s="51"/>
      <c r="C245" s="51"/>
      <c r="D245" s="51"/>
      <c r="E245" s="51"/>
      <c r="F245" s="51"/>
      <c r="G245" s="51"/>
    </row>
    <row r="246" spans="1:7" ht="14.25" customHeight="1">
      <c r="A246" s="51"/>
      <c r="B246" s="51"/>
      <c r="C246" s="51"/>
      <c r="D246" s="51"/>
      <c r="E246" s="51"/>
      <c r="F246" s="51"/>
      <c r="G246" s="51"/>
    </row>
    <row r="247" spans="1:7" ht="14.25" customHeight="1">
      <c r="A247" s="51"/>
      <c r="B247" s="51"/>
      <c r="C247" s="51"/>
      <c r="D247" s="51"/>
      <c r="E247" s="51"/>
      <c r="F247" s="51"/>
      <c r="G247" s="51"/>
    </row>
    <row r="248" spans="1:7" ht="14.25" customHeight="1">
      <c r="A248" s="51"/>
      <c r="B248" s="51"/>
      <c r="C248" s="51"/>
      <c r="D248" s="51"/>
      <c r="E248" s="51"/>
      <c r="F248" s="51"/>
      <c r="G248" s="51"/>
    </row>
    <row r="249" spans="1:7" ht="14.25" customHeight="1">
      <c r="A249" s="51"/>
      <c r="B249" s="51"/>
      <c r="C249" s="51"/>
      <c r="D249" s="51"/>
      <c r="E249" s="51"/>
      <c r="F249" s="51"/>
      <c r="G249" s="51"/>
    </row>
    <row r="250" spans="1:7" ht="14.25" customHeight="1">
      <c r="A250" s="51"/>
      <c r="B250" s="51"/>
      <c r="C250" s="51"/>
      <c r="D250" s="51"/>
      <c r="E250" s="51"/>
      <c r="F250" s="51"/>
      <c r="G250" s="51"/>
    </row>
    <row r="251" spans="1:7" ht="14.25" customHeight="1">
      <c r="A251" s="51"/>
      <c r="B251" s="51"/>
      <c r="C251" s="51"/>
      <c r="D251" s="51"/>
      <c r="E251" s="51"/>
      <c r="F251" s="51"/>
      <c r="G251" s="51"/>
    </row>
    <row r="252" spans="1:7" ht="14.25" customHeight="1">
      <c r="A252" s="51"/>
      <c r="B252" s="51"/>
      <c r="C252" s="51"/>
      <c r="D252" s="51"/>
      <c r="E252" s="51"/>
      <c r="F252" s="51"/>
      <c r="G252" s="51"/>
    </row>
    <row r="253" spans="1:7" ht="14.25" customHeight="1">
      <c r="A253" s="51"/>
      <c r="B253" s="51"/>
      <c r="C253" s="51"/>
      <c r="D253" s="51"/>
      <c r="E253" s="51"/>
      <c r="F253" s="51"/>
      <c r="G253" s="51"/>
    </row>
    <row r="254" spans="1:7" ht="14.25" customHeight="1">
      <c r="A254" s="51"/>
      <c r="B254" s="51"/>
      <c r="C254" s="51"/>
      <c r="D254" s="51"/>
      <c r="E254" s="51"/>
      <c r="F254" s="51"/>
      <c r="G254" s="51"/>
    </row>
    <row r="255" spans="1:7" ht="14.25" customHeight="1">
      <c r="A255" s="51"/>
      <c r="B255" s="51"/>
      <c r="C255" s="51"/>
      <c r="D255" s="51"/>
      <c r="E255" s="51"/>
      <c r="F255" s="51"/>
      <c r="G255" s="51"/>
    </row>
    <row r="256" spans="1:7" ht="14.25" customHeight="1">
      <c r="A256" s="51"/>
      <c r="B256" s="51"/>
      <c r="C256" s="51"/>
      <c r="D256" s="51"/>
      <c r="E256" s="51"/>
      <c r="F256" s="51"/>
      <c r="G256" s="51"/>
    </row>
    <row r="257" spans="1:7" ht="14.25" customHeight="1">
      <c r="A257" s="51"/>
      <c r="B257" s="51"/>
      <c r="C257" s="51"/>
      <c r="D257" s="51"/>
      <c r="E257" s="51"/>
      <c r="F257" s="51"/>
      <c r="G257" s="51"/>
    </row>
    <row r="258" spans="1:7" ht="14.25" customHeight="1">
      <c r="A258" s="51"/>
      <c r="B258" s="51"/>
      <c r="C258" s="51"/>
      <c r="D258" s="51"/>
      <c r="E258" s="51"/>
      <c r="F258" s="51"/>
      <c r="G258" s="51"/>
    </row>
    <row r="259" spans="1:7" ht="14.25" customHeight="1">
      <c r="A259" s="51"/>
      <c r="B259" s="51"/>
      <c r="C259" s="51"/>
      <c r="D259" s="51"/>
      <c r="E259" s="51"/>
      <c r="F259" s="51"/>
      <c r="G259" s="51"/>
    </row>
    <row r="260" spans="1:7" ht="14.25" customHeight="1">
      <c r="A260" s="51"/>
      <c r="B260" s="51"/>
      <c r="C260" s="51"/>
      <c r="D260" s="51"/>
      <c r="E260" s="51"/>
      <c r="F260" s="51"/>
      <c r="G260" s="51"/>
    </row>
    <row r="261" spans="1:7" ht="14.25" customHeight="1">
      <c r="A261" s="51"/>
      <c r="B261" s="51"/>
      <c r="C261" s="51"/>
      <c r="D261" s="51"/>
      <c r="E261" s="51"/>
      <c r="F261" s="51"/>
      <c r="G261" s="51"/>
    </row>
    <row r="262" spans="1:7" ht="14.25" customHeight="1">
      <c r="A262" s="54"/>
      <c r="B262" s="51"/>
      <c r="C262" s="51"/>
      <c r="D262" s="51"/>
      <c r="E262" s="51"/>
      <c r="F262" s="51"/>
      <c r="G262" s="54"/>
    </row>
    <row r="263" spans="1:7" ht="14.25" customHeight="1">
      <c r="B263" s="50"/>
      <c r="C263" s="50"/>
      <c r="D263" s="50"/>
      <c r="E263" s="50"/>
      <c r="F263" s="50"/>
    </row>
    <row r="264" spans="1:7" ht="14.25" customHeight="1">
      <c r="B264" s="50"/>
      <c r="C264" s="50"/>
      <c r="D264" s="50"/>
      <c r="E264" s="50"/>
      <c r="F264" s="50"/>
    </row>
    <row r="265" spans="1:7" ht="14.25" customHeight="1">
      <c r="B265" s="50"/>
      <c r="C265" s="50"/>
      <c r="D265" s="50"/>
      <c r="E265" s="50"/>
      <c r="F265" s="50"/>
    </row>
    <row r="266" spans="1:7" ht="14.25" customHeight="1">
      <c r="B266" s="50"/>
      <c r="C266" s="50"/>
      <c r="D266" s="50"/>
      <c r="E266" s="50"/>
      <c r="F266" s="50"/>
    </row>
    <row r="267" spans="1:7" ht="14.25" customHeight="1">
      <c r="B267" s="50"/>
      <c r="C267" s="50"/>
      <c r="D267" s="50"/>
      <c r="E267" s="50"/>
      <c r="F267" s="50"/>
    </row>
    <row r="268" spans="1:7" ht="14.25" customHeight="1">
      <c r="B268" s="50"/>
      <c r="C268" s="50"/>
      <c r="D268" s="50"/>
      <c r="E268" s="50"/>
      <c r="F268" s="50"/>
    </row>
    <row r="269" spans="1:7" ht="14.25" customHeight="1">
      <c r="B269" s="50"/>
      <c r="C269" s="50"/>
      <c r="D269" s="50"/>
      <c r="E269" s="50"/>
      <c r="F269" s="50"/>
    </row>
    <row r="270" spans="1:7" ht="14.25" customHeight="1">
      <c r="B270" s="50"/>
      <c r="C270" s="50"/>
      <c r="D270" s="50"/>
      <c r="E270" s="50"/>
      <c r="F270" s="50"/>
    </row>
    <row r="271" spans="1:7" ht="14.25" customHeight="1">
      <c r="B271" s="50"/>
      <c r="C271" s="50"/>
      <c r="D271" s="50"/>
      <c r="E271" s="50"/>
      <c r="F271" s="50"/>
    </row>
    <row r="272" spans="1:7" ht="14.25" customHeight="1">
      <c r="B272" s="50"/>
      <c r="C272" s="50"/>
      <c r="D272" s="50"/>
      <c r="E272" s="50"/>
      <c r="F272" s="50"/>
    </row>
    <row r="273" spans="2:6" ht="14.25" customHeight="1">
      <c r="B273" s="50"/>
      <c r="C273" s="50"/>
      <c r="D273" s="50"/>
      <c r="E273" s="50"/>
      <c r="F273" s="50"/>
    </row>
    <row r="274" spans="2:6" ht="14.25" customHeight="1">
      <c r="B274" s="50"/>
      <c r="C274" s="50"/>
      <c r="D274" s="50"/>
      <c r="E274" s="50"/>
      <c r="F274" s="50"/>
    </row>
    <row r="275" spans="2:6" ht="14.25" customHeight="1">
      <c r="B275" s="50"/>
      <c r="C275" s="50"/>
      <c r="D275" s="50"/>
      <c r="E275" s="50"/>
      <c r="F275" s="50"/>
    </row>
    <row r="276" spans="2:6" ht="14.25" customHeight="1">
      <c r="B276" s="50"/>
      <c r="C276" s="50"/>
      <c r="D276" s="50"/>
      <c r="E276" s="50"/>
      <c r="F276" s="50"/>
    </row>
    <row r="277" spans="2:6" ht="14.25" customHeight="1">
      <c r="B277" s="50"/>
      <c r="C277" s="50"/>
      <c r="D277" s="50"/>
      <c r="E277" s="50"/>
      <c r="F277" s="50"/>
    </row>
    <row r="278" spans="2:6" ht="14.25" customHeight="1">
      <c r="B278" s="50"/>
      <c r="C278" s="50"/>
      <c r="D278" s="50"/>
      <c r="E278" s="50"/>
      <c r="F278" s="50"/>
    </row>
    <row r="279" spans="2:6" ht="14.25" customHeight="1">
      <c r="B279" s="50"/>
      <c r="C279" s="50"/>
      <c r="D279" s="50"/>
      <c r="E279" s="50"/>
      <c r="F279" s="50"/>
    </row>
    <row r="280" spans="2:6" ht="14.25" customHeight="1">
      <c r="B280" s="50"/>
      <c r="C280" s="50"/>
      <c r="D280" s="50"/>
      <c r="E280" s="50"/>
      <c r="F280" s="50"/>
    </row>
    <row r="281" spans="2:6" ht="14.25" customHeight="1">
      <c r="B281" s="50"/>
      <c r="C281" s="50"/>
      <c r="D281" s="50"/>
      <c r="E281" s="50"/>
      <c r="F281" s="50"/>
    </row>
    <row r="282" spans="2:6" ht="14.25" customHeight="1">
      <c r="B282" s="50"/>
      <c r="C282" s="50"/>
      <c r="D282" s="50"/>
      <c r="E282" s="50"/>
      <c r="F282" s="50"/>
    </row>
    <row r="283" spans="2:6" ht="14.25" customHeight="1">
      <c r="B283" s="50"/>
      <c r="C283" s="50"/>
      <c r="D283" s="50"/>
      <c r="E283" s="50"/>
      <c r="F283" s="50"/>
    </row>
    <row r="284" spans="2:6" ht="14.25" customHeight="1">
      <c r="B284" s="50"/>
      <c r="C284" s="50"/>
      <c r="D284" s="50"/>
      <c r="E284" s="50"/>
      <c r="F284" s="50"/>
    </row>
    <row r="285" spans="2:6" ht="14.25" customHeight="1">
      <c r="B285" s="50"/>
      <c r="C285" s="50"/>
      <c r="D285" s="50"/>
      <c r="E285" s="50"/>
      <c r="F285" s="50"/>
    </row>
    <row r="286" spans="2:6" ht="14.25" customHeight="1"/>
    <row r="287" spans="2:6" ht="14.25" customHeight="1"/>
    <row r="288" spans="2:6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2:E2"/>
  </mergeCells>
  <dataValidations count="2">
    <dataValidation type="list" allowBlank="1" showInputMessage="1" showErrorMessage="1" prompt=" - " sqref="J3:K3 I5">
      <formula1>Вт</formula1>
    </dataValidation>
    <dataValidation type="list" allowBlank="1" showInputMessage="1" showErrorMessage="1" prompt=" - " sqref="I3">
      <formula1>оповещатель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Оповещатели</vt:lpstr>
      <vt:lpstr>Лист3</vt:lpstr>
      <vt:lpstr>АСР</vt:lpstr>
      <vt:lpstr>Входная_мощность</vt:lpstr>
      <vt:lpstr>оповещатель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 Коновалова</cp:lastModifiedBy>
  <dcterms:created xsi:type="dcterms:W3CDTF">2022-09-15T11:53:03Z</dcterms:created>
  <dcterms:modified xsi:type="dcterms:W3CDTF">2022-09-15T11:53:04Z</dcterms:modified>
</cp:coreProperties>
</file>